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2EE3595B-B578-4CEE-BC24-3C14A2889D0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 HP " sheetId="23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23" l="1"/>
  <c r="F34" i="23"/>
  <c r="F31" i="23"/>
  <c r="F32" i="23"/>
  <c r="F30" i="23"/>
  <c r="N39" i="23" l="1"/>
  <c r="H34" i="23"/>
  <c r="H32" i="23"/>
  <c r="H31" i="23"/>
  <c r="H30" i="23"/>
  <c r="F28" i="23"/>
  <c r="F27" i="23"/>
  <c r="F26" i="23"/>
  <c r="F23" i="23"/>
  <c r="F22" i="23"/>
  <c r="F21" i="23"/>
  <c r="F20" i="23"/>
  <c r="F19" i="23"/>
  <c r="F18" i="23"/>
  <c r="F16" i="23"/>
  <c r="F15" i="23"/>
  <c r="F14" i="23"/>
  <c r="O7" i="23" l="1"/>
  <c r="O6" i="23" l="1"/>
  <c r="O10" i="23" s="1"/>
</calcChain>
</file>

<file path=xl/sharedStrings.xml><?xml version="1.0" encoding="utf-8"?>
<sst xmlns="http://schemas.openxmlformats.org/spreadsheetml/2006/main" count="192" uniqueCount="151">
  <si>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</si>
  <si>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</si>
  <si>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</si>
  <si>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</si>
  <si>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</si>
  <si>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</si>
  <si>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</si>
  <si>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</si>
  <si>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</si>
  <si>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</si>
  <si>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</si>
  <si>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</si>
  <si>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</si>
  <si>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</si>
  <si>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</si>
  <si>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</si>
  <si>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</si>
  <si>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</si>
  <si>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</si>
  <si>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</si>
  <si>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</si>
  <si>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</si>
  <si>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</si>
  <si>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</si>
  <si>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</si>
  <si>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</si>
  <si>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</si>
  <si>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</si>
  <si>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</si>
  <si>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</si>
  <si>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</si>
  <si>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</si>
  <si>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</si>
  <si>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</si>
  <si>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</si>
  <si>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</si>
  <si>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</si>
  <si>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</si>
  <si>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</si>
  <si>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</si>
  <si>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</si>
  <si>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</si>
  <si>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</si>
  <si>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</si>
  <si>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</si>
  <si>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</si>
  <si>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</si>
  <si>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</si>
  <si>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</si>
  <si>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</si>
  <si>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</si>
  <si>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</si>
  <si>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</si>
  <si>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</si>
  <si>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</si>
  <si>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</si>
  <si>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</si>
  <si>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</si>
  <si>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</si>
  <si>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</si>
  <si>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</si>
  <si>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</si>
  <si>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</si>
  <si>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</si>
  <si>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</si>
  <si>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</si>
  <si>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</si>
  <si>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</si>
  <si>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</si>
  <si>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</si>
  <si>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</si>
  <si>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</si>
  <si>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</si>
  <si>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</si>
  <si>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</si>
  <si>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</si>
  <si>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</si>
  <si>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adult stayers who increased income</t>
  </si>
  <si>
    <t xml:space="preserve"> % of adult leavers who increased income</t>
  </si>
  <si>
    <t xml:space="preserve"> % of positive exits</t>
  </si>
  <si>
    <t>%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</si>
  <si>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</si>
  <si>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</si>
  <si>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</si>
  <si>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</si>
  <si>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</si>
  <si>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t>APR 19a1</t>
  </si>
  <si>
    <t>APR 19a2</t>
  </si>
  <si>
    <t>APR 23c</t>
  </si>
  <si>
    <r>
      <t xml:space="preserve">Universal Data Elements </t>
    </r>
    <r>
      <rPr>
        <i/>
        <sz val="12"/>
        <rFont val="Segoe UI"/>
        <family val="2"/>
      </rPr>
      <t>(&lt;=5%)</t>
    </r>
  </si>
  <si>
    <t>APR 6a</t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</si>
  <si>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</si>
  <si>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</si>
  <si>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APR 6b</t>
  </si>
  <si>
    <t xml:space="preserve"> Is HMIS Public Privacy Notice posted in the intake area in accordance with the HMIS Policies and Procedures?</t>
  </si>
  <si>
    <t>APR 6c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</si>
  <si>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</si>
  <si>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</si>
  <si>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APR 14a</t>
  </si>
  <si>
    <t>APR 14b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</si>
  <si>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</si>
  <si>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</si>
  <si>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</si>
  <si>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</si>
  <si>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</si>
  <si>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</si>
  <si>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</si>
  <si>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</si>
  <si>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</si>
  <si>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</si>
  <si>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</si>
  <si>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</si>
  <si>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</si>
  <si>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</si>
  <si>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</si>
  <si>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</si>
  <si>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</si>
  <si>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</si>
  <si>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</si>
  <si>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</si>
  <si>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</si>
  <si>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</si>
  <si>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</si>
  <si>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</si>
  <si>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Log into HMIS, use Enter Data As mode, and run this project's APR for the reporting period to fill in the white cells on this sheet.</t>
  </si>
  <si>
    <t>CE Referrals: If this program takes referrals from CE, how many referrals were rejected during the reporting period? Please explain.</t>
  </si>
  <si>
    <r>
      <t># of People Served (</t>
    </r>
    <r>
      <rPr>
        <b/>
        <sz val="12"/>
        <color theme="1"/>
        <rFont val="Segoe UI"/>
        <family val="2"/>
      </rPr>
      <t>APR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</si>
  <si>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APR 8a</t>
    </r>
    <r>
      <rPr>
        <sz val="12"/>
        <color theme="1"/>
        <rFont val="Segoe UI"/>
        <family val="2"/>
      </rPr>
      <t>) .</t>
    </r>
  </si>
  <si>
    <t>#</t>
  </si>
  <si>
    <t>SSO Timeliness Standard: Within 5 days. HP, PH and TH Timeliness Standard - Within 7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</si>
  <si>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</si>
  <si>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</si>
  <si>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</si>
  <si>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</si>
  <si>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</si>
  <si>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</si>
  <si>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</si>
  <si>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>Number of Adults with Any Income (i.e., Total Income)</t>
  </si>
  <si>
    <t xml:space="preserve"> # Total from 15 - Living Situation</t>
  </si>
  <si>
    <t>APR 15</t>
  </si>
  <si>
    <t>APR 21</t>
  </si>
  <si>
    <t>≤5% = 1 pt
*≤5% = 2 pts</t>
  </si>
  <si>
    <t>≤5% = 2 pts</t>
  </si>
  <si>
    <t>≤5% = 1 pt</t>
  </si>
  <si>
    <t>≤5% = 2 pt</t>
  </si>
  <si>
    <t>Please score based on the % and enter in the timeliness tab in the scorecard above. Example: 80% - 89% is 8</t>
  </si>
  <si>
    <t xml:space="preserve"> Enrollment CoC</t>
  </si>
  <si>
    <t xml:space="preserve"> History of Domestic Violence, Sexual Assault, Dating Violence, Stalking, or Human Trafficking</t>
  </si>
  <si>
    <t>Most recent experience of domestic violence, sexual assault, dating violence, stalking, or human trafficking</t>
  </si>
  <si>
    <t>Are all 5 ROIs tagged and uploaded?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</si>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</sst>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sz val="11"/>
      <color rgb="FF000000"/>
      <name val="Segoe UI"/>
      <family val="2"/>
    </font>
    <font>
      <sz val="11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4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Border="1" applyAlignment="1" applyProtection="1">
      <alignment horizontal="left" vertical="center" wrapText="1"/>
      <protection locked="0"/>
    </xf>
    <xf numFmtId="0" fontId="1" fillId="8" borderId="0" xfId="0" applyNumberFormat="1" applyFont="1" applyFill="1" applyBorder="1" applyAlignment="1" applyProtection="1">
      <alignment horizontal="left" vertical="center" wrapText="1"/>
      <protection locked="0"/>
    </xf>
    <xf numFmtId="9" fontId="1" fillId="8" borderId="1" xfId="1" applyFont="1" applyFill="1" applyBorder="1" applyAlignment="1" applyProtection="1">
      <alignment horizontal="center" vertical="center"/>
      <protection locked="0"/>
    </xf>
    <xf numFmtId="9" fontId="4" fillId="8" borderId="0" xfId="0" applyNumberFormat="1" applyFont="1" applyFill="1" applyAlignment="1" applyProtection="1">
      <alignment horizontal="center" vertical="center"/>
      <protection locked="0"/>
    </xf>
    <xf numFmtId="0" fontId="4" fillId="8" borderId="0" xfId="0" applyNumberFormat="1" applyFont="1" applyFill="1" applyBorder="1" applyAlignment="1" applyProtection="1">
      <alignment horizontal="center" vertical="center"/>
      <protection locked="0"/>
    </xf>
    <xf numFmtId="9" fontId="1" fillId="8" borderId="0" xfId="1" applyFont="1" applyFill="1" applyBorder="1" applyAlignment="1" applyProtection="1">
      <alignment horizontal="center" vertical="center"/>
      <protection locked="0"/>
    </xf>
    <xf numFmtId="0" fontId="1" fillId="8" borderId="40" xfId="0" applyFont="1" applyFill="1" applyBorder="1" applyAlignment="1" applyProtection="1">
      <alignment horizontal="center" vertical="center" wrapText="1"/>
      <protection locked="0"/>
    </xf>
    <xf numFmtId="9" fontId="4" fillId="8" borderId="0" xfId="0" applyNumberFormat="1" applyFont="1" applyFill="1" applyBorder="1" applyAlignment="1" applyProtection="1">
      <alignment horizontal="left" vertical="top" wrapText="1"/>
      <protection locked="0"/>
    </xf>
    <xf numFmtId="0" fontId="1" fillId="8" borderId="0" xfId="0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1" applyNumberFormat="1" applyFont="1" applyFill="1" applyBorder="1" applyAlignment="1" applyProtection="1">
      <alignment horizontal="center" vertical="center"/>
      <protection locked="0"/>
    </xf>
    <xf numFmtId="0" fontId="16" fillId="8" borderId="0" xfId="0" applyFont="1" applyFill="1" applyBorder="1" applyAlignment="1" applyProtection="1">
      <alignment horizontal="center" vertical="top"/>
      <protection locked="0"/>
    </xf>
    <xf numFmtId="9" fontId="1" fillId="2" borderId="1" xfId="1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7" fillId="2" borderId="49" xfId="0" quotePrefix="1" applyFont="1" applyFill="1" applyBorder="1" applyAlignment="1" applyProtection="1">
      <alignment horizontal="center" vertical="center"/>
      <protection locked="0"/>
    </xf>
    <xf numFmtId="0" fontId="17" fillId="2" borderId="50" xfId="0" quotePrefix="1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8" borderId="0" xfId="0" applyFont="1" applyFill="1" applyBorder="1" applyProtection="1">
      <protection locked="0"/>
    </xf>
    <xf numFmtId="0" fontId="5" fillId="7" borderId="25" xfId="0" applyFont="1" applyFill="1" applyBorder="1" applyProtection="1">
      <protection locked="0"/>
    </xf>
    <xf numFmtId="0" fontId="5" fillId="7" borderId="21" xfId="0" applyFont="1" applyFill="1" applyBorder="1" applyProtection="1">
      <protection locked="0"/>
    </xf>
    <xf numFmtId="0" fontId="5" fillId="7" borderId="26" xfId="0" applyFont="1" applyFill="1" applyBorder="1" applyProtection="1">
      <protection locked="0"/>
    </xf>
    <xf numFmtId="0" fontId="5" fillId="7" borderId="27" xfId="0" applyFont="1" applyFill="1" applyBorder="1" applyProtection="1">
      <protection locked="0"/>
    </xf>
    <xf numFmtId="0" fontId="5" fillId="7" borderId="28" xfId="0" applyFont="1" applyFill="1" applyBorder="1" applyProtection="1">
      <protection locked="0"/>
    </xf>
    <xf numFmtId="0" fontId="5" fillId="7" borderId="29" xfId="0" applyFont="1" applyFill="1" applyBorder="1" applyProtection="1">
      <protection locked="0"/>
    </xf>
    <xf numFmtId="0" fontId="5" fillId="7" borderId="30" xfId="0" applyFont="1" applyFill="1" applyBorder="1" applyProtection="1">
      <protection locked="0"/>
    </xf>
    <xf numFmtId="0" fontId="5" fillId="7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8" borderId="0" xfId="0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7" borderId="25" xfId="0" applyFont="1" applyFill="1" applyBorder="1" applyProtection="1">
      <protection locked="0"/>
    </xf>
    <xf numFmtId="0" fontId="1" fillId="7" borderId="21" xfId="0" applyFont="1" applyFill="1" applyBorder="1" applyProtection="1">
      <protection locked="0"/>
    </xf>
    <xf numFmtId="0" fontId="1" fillId="7" borderId="26" xfId="0" applyFont="1" applyFill="1" applyBorder="1" applyProtection="1">
      <protection locked="0"/>
    </xf>
    <xf numFmtId="0" fontId="1" fillId="7" borderId="29" xfId="0" applyFont="1" applyFill="1" applyBorder="1" applyProtection="1">
      <protection locked="0"/>
    </xf>
    <xf numFmtId="0" fontId="1" fillId="7" borderId="30" xfId="0" applyFont="1" applyFill="1" applyBorder="1" applyProtection="1">
      <protection locked="0"/>
    </xf>
    <xf numFmtId="0" fontId="1" fillId="7" borderId="31" xfId="0" applyFont="1" applyFill="1" applyBorder="1" applyProtection="1">
      <protection locked="0"/>
    </xf>
    <xf numFmtId="0" fontId="1" fillId="8" borderId="0" xfId="0" applyFont="1" applyFill="1" applyBorder="1" applyProtection="1">
      <protection locked="0"/>
    </xf>
    <xf numFmtId="0" fontId="15" fillId="2" borderId="47" xfId="0" applyNumberFormat="1" applyFont="1" applyFill="1" applyBorder="1" applyAlignment="1" applyProtection="1">
      <alignment horizontal="center" vertical="center"/>
    </xf>
    <xf numFmtId="0" fontId="1" fillId="8" borderId="0" xfId="0" applyFont="1" applyFill="1" applyProtection="1">
      <protection locked="0"/>
    </xf>
    <xf numFmtId="0" fontId="1" fillId="8" borderId="0" xfId="0" applyNumberFormat="1" applyFont="1" applyFill="1" applyProtection="1">
      <protection locked="0"/>
    </xf>
    <xf numFmtId="0" fontId="15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/>
      <protection locked="0"/>
    </xf>
    <xf numFmtId="0" fontId="5" fillId="8" borderId="0" xfId="0" applyFont="1" applyFill="1" applyAlignment="1" applyProtection="1">
      <alignment horizontal="center" vertical="center" wrapText="1"/>
      <protection locked="0"/>
    </xf>
    <xf numFmtId="0" fontId="5" fillId="8" borderId="0" xfId="0" applyNumberFormat="1" applyFont="1" applyFill="1" applyAlignment="1" applyProtection="1">
      <alignment horizontal="center" vertical="center" wrapText="1"/>
      <protection locked="0"/>
    </xf>
    <xf numFmtId="0" fontId="0" fillId="8" borderId="0" xfId="0" applyFill="1" applyProtection="1">
      <protection locked="0"/>
    </xf>
    <xf numFmtId="0" fontId="5" fillId="8" borderId="0" xfId="0" applyFont="1" applyFill="1" applyAlignment="1" applyProtection="1">
      <alignment vertical="center" wrapText="1"/>
      <protection locked="0"/>
    </xf>
    <xf numFmtId="0" fontId="5" fillId="8" borderId="0" xfId="0" applyNumberFormat="1" applyFont="1" applyFill="1" applyAlignment="1" applyProtection="1">
      <alignment vertical="center" wrapText="1"/>
      <protection locked="0"/>
    </xf>
    <xf numFmtId="0" fontId="1" fillId="8" borderId="0" xfId="0" applyFont="1" applyFill="1" applyAlignment="1" applyProtection="1">
      <alignment horizontal="right" vertical="center"/>
      <protection locked="0"/>
    </xf>
    <xf numFmtId="0" fontId="15" fillId="8" borderId="45" xfId="0" applyFont="1" applyFill="1" applyBorder="1" applyAlignment="1" applyProtection="1">
      <alignment horizontal="center" vertical="center"/>
      <protection locked="0"/>
    </xf>
    <xf numFmtId="0" fontId="15" fillId="8" borderId="11" xfId="0" applyFont="1" applyFill="1" applyBorder="1" applyAlignment="1" applyProtection="1">
      <alignment horizontal="center" vertical="center"/>
      <protection locked="0"/>
    </xf>
    <xf numFmtId="0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Alignment="1" applyProtection="1">
      <alignment horizontal="left" vertical="center" wrapText="1"/>
      <protection locked="0"/>
    </xf>
    <xf numFmtId="0" fontId="1" fillId="8" borderId="0" xfId="0" applyFont="1" applyFill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 wrapText="1"/>
      <protection locked="0"/>
    </xf>
    <xf numFmtId="0" fontId="1" fillId="8" borderId="0" xfId="0" applyNumberFormat="1" applyFont="1" applyFill="1" applyAlignment="1" applyProtection="1">
      <alignment vertical="center" wrapText="1"/>
      <protection locked="0"/>
    </xf>
    <xf numFmtId="0" fontId="15" fillId="2" borderId="43" xfId="0" applyNumberFormat="1" applyFont="1" applyFill="1" applyBorder="1" applyAlignment="1" applyProtection="1">
      <alignment horizontal="center" vertical="center"/>
      <protection locked="0"/>
    </xf>
    <xf numFmtId="0" fontId="15" fillId="8" borderId="53" xfId="0" applyFont="1" applyFill="1" applyBorder="1" applyAlignment="1" applyProtection="1">
      <alignment horizontal="center" vertical="center"/>
      <protection locked="0"/>
    </xf>
    <xf numFmtId="0" fontId="4" fillId="8" borderId="0" xfId="0" applyFont="1" applyFill="1" applyAlignment="1" applyProtection="1">
      <alignment horizontal="center" vertical="center" wrapText="1"/>
      <protection locked="0"/>
    </xf>
    <xf numFmtId="0" fontId="12" fillId="8" borderId="0" xfId="0" applyFont="1" applyFill="1" applyBorder="1" applyAlignment="1" applyProtection="1">
      <alignment horizontal="center" vertical="center"/>
      <protection locked="0"/>
    </xf>
    <xf numFmtId="9" fontId="1" fillId="8" borderId="0" xfId="0" applyNumberFormat="1" applyFont="1" applyFill="1" applyAlignment="1" applyProtection="1">
      <alignment horizontal="center" vertical="center"/>
      <protection locked="0"/>
    </xf>
    <xf numFmtId="0" fontId="0" fillId="8" borderId="0" xfId="0" applyFill="1" applyBorder="1" applyProtection="1">
      <protection locked="0"/>
    </xf>
    <xf numFmtId="0" fontId="4" fillId="8" borderId="0" xfId="0" applyFont="1" applyFill="1" applyAlignment="1" applyProtection="1">
      <alignment horizontal="center" vertical="center"/>
      <protection locked="0"/>
    </xf>
    <xf numFmtId="0" fontId="12" fillId="7" borderId="25" xfId="0" applyFont="1" applyFill="1" applyBorder="1" applyAlignment="1" applyProtection="1">
      <alignment horizontal="center" vertical="center"/>
      <protection locked="0"/>
    </xf>
    <xf numFmtId="0" fontId="4" fillId="7" borderId="27" xfId="0" applyFont="1" applyFill="1" applyBorder="1" applyAlignment="1" applyProtection="1">
      <alignment horizontal="center" vertical="center"/>
      <protection locked="0"/>
    </xf>
    <xf numFmtId="0" fontId="1" fillId="7" borderId="28" xfId="0" applyFont="1" applyFill="1" applyBorder="1" applyProtection="1">
      <protection locked="0"/>
    </xf>
    <xf numFmtId="0" fontId="4" fillId="7" borderId="29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Protection="1"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Alignment="1" applyProtection="1">
      <alignment wrapText="1"/>
      <protection locked="0"/>
    </xf>
    <xf numFmtId="0" fontId="0" fillId="8" borderId="0" xfId="0" applyFill="1" applyAlignment="1" applyProtection="1">
      <alignment wrapText="1"/>
      <protection locked="0"/>
    </xf>
    <xf numFmtId="0" fontId="1" fillId="6" borderId="7" xfId="0" applyNumberFormat="1" applyFont="1" applyFill="1" applyBorder="1" applyAlignment="1" applyProtection="1">
      <alignment horizontal="center" vertical="center"/>
      <protection locked="0"/>
    </xf>
    <xf numFmtId="49" fontId="17" fillId="8" borderId="0" xfId="0" applyNumberFormat="1" applyFont="1" applyFill="1" applyBorder="1" applyAlignment="1" applyProtection="1">
      <alignment horizontal="center" vertical="center"/>
      <protection locked="0"/>
    </xf>
    <xf numFmtId="0" fontId="5" fillId="8" borderId="0" xfId="0" applyFont="1" applyFill="1" applyBorder="1" applyAlignment="1" applyProtection="1">
      <alignment horizontal="center" vertical="center"/>
      <protection locked="0"/>
    </xf>
    <xf numFmtId="0" fontId="1" fillId="8" borderId="39" xfId="0" applyFont="1" applyFill="1" applyBorder="1" applyAlignment="1" applyProtection="1">
      <alignment horizontal="center" vertical="center" wrapText="1"/>
      <protection locked="0"/>
    </xf>
    <xf numFmtId="0" fontId="1" fillId="8" borderId="38" xfId="0" applyFont="1" applyFill="1" applyBorder="1" applyProtection="1">
      <protection locked="0"/>
    </xf>
    <xf numFmtId="0" fontId="1" fillId="8" borderId="0" xfId="0" applyNumberFormat="1" applyFont="1" applyFill="1" applyBorder="1" applyProtection="1">
      <protection locked="0"/>
    </xf>
    <xf numFmtId="0" fontId="1" fillId="8" borderId="52" xfId="0" applyFont="1" applyFill="1" applyBorder="1" applyProtection="1">
      <protection locked="0"/>
    </xf>
    <xf numFmtId="0" fontId="1" fillId="2" borderId="0" xfId="0" applyFont="1" applyFill="1" applyProtection="1">
      <protection locked="0"/>
    </xf>
    <xf numFmtId="0" fontId="15" fillId="2" borderId="46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</xf>
    <xf numFmtId="0" fontId="1" fillId="6" borderId="1" xfId="0" applyFont="1" applyFill="1" applyBorder="1" applyAlignment="1" applyProtection="1">
      <alignment horizontal="center" vertical="center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5" xfId="0" applyFont="1" applyFill="1" applyBorder="1" applyAlignment="1" applyProtection="1">
      <alignment horizontal="center" vertical="center"/>
      <protection locked="0"/>
    </xf>
    <xf numFmtId="0" fontId="1" fillId="6" borderId="2" xfId="0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 applyProtection="1">
      <alignment horizontal="center" vertical="center"/>
      <protection locked="0"/>
    </xf>
    <xf numFmtId="0" fontId="24" fillId="7" borderId="21" xfId="0" applyFont="1" applyFill="1" applyBorder="1" applyAlignment="1" applyProtection="1">
      <alignment vertical="center"/>
      <protection locked="0"/>
    </xf>
    <xf numFmtId="0" fontId="1" fillId="7" borderId="21" xfId="0" applyFont="1" applyFill="1" applyBorder="1" applyAlignment="1" applyProtection="1">
      <alignment vertical="center"/>
      <protection locked="0"/>
    </xf>
    <xf numFmtId="0" fontId="25" fillId="7" borderId="26" xfId="0" applyFont="1" applyFill="1" applyBorder="1" applyAlignment="1" applyProtection="1">
      <alignment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7" borderId="4" xfId="0" applyFont="1" applyFill="1" applyBorder="1" applyProtection="1">
      <protection locked="0"/>
    </xf>
    <xf numFmtId="0" fontId="5" fillId="7" borderId="5" xfId="0" applyFont="1" applyFill="1" applyBorder="1" applyProtection="1">
      <protection locked="0"/>
    </xf>
    <xf numFmtId="0" fontId="26" fillId="7" borderId="5" xfId="0" applyNumberFormat="1" applyFont="1" applyFill="1" applyBorder="1" applyProtection="1">
      <protection locked="0"/>
    </xf>
    <xf numFmtId="0" fontId="26" fillId="7" borderId="6" xfId="0" applyFont="1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5" fillId="9" borderId="35" xfId="0" applyFont="1" applyFill="1" applyBorder="1" applyAlignment="1" applyProtection="1">
      <alignment horizontal="center" vertical="center"/>
      <protection locked="0"/>
    </xf>
    <xf numFmtId="0" fontId="5" fillId="9" borderId="36" xfId="0" applyFont="1" applyFill="1" applyBorder="1" applyAlignment="1" applyProtection="1">
      <alignment horizontal="center" vertical="center"/>
      <protection locked="0"/>
    </xf>
    <xf numFmtId="0" fontId="5" fillId="9" borderId="2" xfId="0" applyFont="1" applyFill="1" applyBorder="1" applyAlignment="1" applyProtection="1">
      <alignment horizontal="center" vertical="center"/>
      <protection locked="0"/>
    </xf>
    <xf numFmtId="0" fontId="26" fillId="0" borderId="35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 wrapText="1"/>
      <protection locked="0"/>
    </xf>
    <xf numFmtId="0" fontId="20" fillId="6" borderId="36" xfId="0" applyFont="1" applyFill="1" applyBorder="1" applyAlignment="1" applyProtection="1">
      <alignment horizontal="center" vertical="center" wrapText="1"/>
      <protection locked="0"/>
    </xf>
    <xf numFmtId="0" fontId="20" fillId="6" borderId="2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12" fillId="9" borderId="1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2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51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5" fillId="9" borderId="35" xfId="0" applyFont="1" applyFill="1" applyBorder="1" applyAlignment="1" applyProtection="1">
      <alignment horizontal="center" vertical="center" wrapText="1"/>
      <protection locked="0"/>
    </xf>
    <xf numFmtId="0" fontId="15" fillId="9" borderId="36" xfId="0" applyFont="1" applyFill="1" applyBorder="1" applyAlignment="1" applyProtection="1">
      <alignment horizontal="center" vertical="center" wrapText="1"/>
      <protection locked="0"/>
    </xf>
    <xf numFmtId="0" fontId="15" fillId="9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7" borderId="43" xfId="0" applyFont="1" applyFill="1" applyBorder="1" applyAlignment="1" applyProtection="1">
      <alignment horizontal="center" vertical="center" wrapText="1"/>
      <protection locked="0"/>
    </xf>
    <xf numFmtId="0" fontId="5" fillId="7" borderId="42" xfId="0" applyFont="1" applyFill="1" applyBorder="1" applyAlignment="1" applyProtection="1">
      <alignment horizontal="center" vertical="center" wrapText="1"/>
      <protection locked="0"/>
    </xf>
    <xf numFmtId="0" fontId="5" fillId="7" borderId="44" xfId="0" applyFont="1" applyFill="1" applyBorder="1" applyAlignment="1" applyProtection="1">
      <alignment horizontal="center" vertical="center" wrapText="1"/>
      <protection locked="0"/>
    </xf>
    <xf numFmtId="0" fontId="5" fillId="7" borderId="38" xfId="0" applyFont="1" applyFill="1" applyBorder="1" applyAlignment="1" applyProtection="1">
      <alignment horizontal="center" vertical="center" wrapText="1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52" xfId="0" applyFont="1" applyFill="1" applyBorder="1" applyAlignment="1" applyProtection="1">
      <alignment horizontal="center" vertical="center" wrapText="1"/>
      <protection locked="0"/>
    </xf>
    <xf numFmtId="0" fontId="5" fillId="7" borderId="39" xfId="0" applyFont="1" applyFill="1" applyBorder="1" applyAlignment="1" applyProtection="1">
      <alignment horizontal="center" vertical="center" wrapText="1"/>
      <protection locked="0"/>
    </xf>
    <xf numFmtId="0" fontId="5" fillId="7" borderId="40" xfId="0" applyFont="1" applyFill="1" applyBorder="1" applyAlignment="1" applyProtection="1">
      <alignment horizontal="center" vertical="center" wrapText="1"/>
      <protection locked="0"/>
    </xf>
    <xf numFmtId="0" fontId="5" fillId="7" borderId="41" xfId="0" applyFont="1" applyFill="1" applyBorder="1" applyAlignment="1" applyProtection="1">
      <alignment horizontal="center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>
      <alignment horizontal="right" vertical="center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E831E-581E-4A08-9054-886778F4E3F3}">
  <dimension ref="A1:U68"/>
  <sheetViews>
    <sheetView tabSelected="1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6" customWidth="1"/>
    <col min="2" max="2" width="10.5546875" style="96" customWidth="1"/>
    <col min="3" max="3" width="11.6640625" style="96" customWidth="1"/>
    <col min="4" max="5" width="14" style="96" customWidth="1"/>
    <col min="6" max="6" width="14" style="131" customWidth="1"/>
    <col min="7" max="8" width="14" style="96" customWidth="1"/>
    <col min="9" max="9" width="4.6640625" style="96" customWidth="1"/>
    <col min="10" max="10" width="26" style="96" customWidth="1"/>
    <col min="11" max="11" width="14.44140625" style="96" customWidth="1"/>
    <col min="12" max="12" width="10.6640625" style="96" customWidth="1"/>
    <col min="13" max="13" width="11.44140625" style="202" customWidth="1"/>
    <col min="14" max="14" width="19.6640625" style="96" customWidth="1"/>
    <col min="15" max="15" width="25" style="96" customWidth="1"/>
    <col min="16" max="16" width="4.5546875" style="96" customWidth="1"/>
    <col min="17" max="17" width="9" style="96" customWidth="1"/>
    <col min="18" max="16384" width="9.109375" style="96"/>
  </cols>
  <sheetData>
    <row r="1" spans="1:21" x14ac:dyDescent="0.45">
      <c r="A1" s="161"/>
      <c r="B1" s="161"/>
      <c r="C1" s="161"/>
      <c r="D1" s="161"/>
      <c r="E1" s="161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</row>
    <row r="2" spans="1:21" ht="21.75" customHeight="1" x14ac:dyDescent="0.45">
      <c r="A2" s="161"/>
      <c r="B2" s="161"/>
      <c r="C2" s="161"/>
      <c r="D2" s="161"/>
      <c r="E2" s="161"/>
      <c r="F2" s="162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</row>
    <row r="3" spans="1:21" s="97" customFormat="1" ht="26.25" customHeight="1" x14ac:dyDescent="0.3">
      <c r="A3" s="270" t="s">
        <v>85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2"/>
      <c r="M3" s="163"/>
      <c r="N3" s="273" t="s">
        <v>112</v>
      </c>
      <c r="O3" s="274"/>
      <c r="P3" s="275"/>
      <c r="Q3" s="164"/>
    </row>
    <row r="4" spans="1:21" s="97" customFormat="1" ht="13.5" customHeight="1" x14ac:dyDescent="0.3">
      <c r="A4" s="165"/>
      <c r="B4" s="165"/>
      <c r="C4" s="165"/>
      <c r="D4" s="165"/>
      <c r="E4" s="165"/>
      <c r="F4" s="166"/>
      <c r="G4" s="165"/>
      <c r="H4" s="165"/>
      <c r="I4" s="165"/>
      <c r="J4" s="165"/>
      <c r="K4" s="165"/>
      <c r="L4" s="165"/>
      <c r="M4" s="165"/>
      <c r="N4" s="276"/>
      <c r="O4" s="277"/>
      <c r="P4" s="278"/>
      <c r="Q4" s="167"/>
      <c r="R4" s="98"/>
      <c r="S4" s="98"/>
      <c r="T4" s="98"/>
      <c r="U4" s="98"/>
    </row>
    <row r="5" spans="1:21" s="97" customFormat="1" ht="19.8" thickBot="1" x14ac:dyDescent="0.35">
      <c r="A5" s="164"/>
      <c r="B5" s="168"/>
      <c r="C5" s="168"/>
      <c r="D5" s="168"/>
      <c r="E5" s="168"/>
      <c r="F5" s="169"/>
      <c r="G5" s="168"/>
      <c r="H5" s="168"/>
      <c r="I5" s="164"/>
      <c r="J5" s="167"/>
      <c r="K5" s="167"/>
      <c r="L5" s="167"/>
      <c r="M5" s="167"/>
      <c r="N5" s="164"/>
      <c r="O5" s="164"/>
      <c r="P5" s="164"/>
      <c r="Q5" s="167"/>
      <c r="R5" s="98"/>
      <c r="S5" s="98"/>
      <c r="T5" s="98"/>
      <c r="U5" s="98"/>
    </row>
    <row r="6" spans="1:21" s="97" customFormat="1" ht="22.5" customHeight="1" x14ac:dyDescent="0.3">
      <c r="A6" s="170" t="s">
        <v>68</v>
      </c>
      <c r="B6" s="279"/>
      <c r="C6" s="279"/>
      <c r="D6" s="279"/>
      <c r="E6" s="279"/>
      <c r="F6" s="279"/>
      <c r="G6" s="279"/>
      <c r="H6" s="279"/>
      <c r="I6" s="167"/>
      <c r="J6" s="280" t="s">
        <v>124</v>
      </c>
      <c r="K6" s="281"/>
      <c r="L6" s="282"/>
      <c r="M6" s="145"/>
      <c r="N6" s="171" t="s">
        <v>107</v>
      </c>
      <c r="O6" s="203">
        <f>SUM(F14:F23,F26:F28,H30:H32,H34,)</f>
        <v>0</v>
      </c>
      <c r="P6" s="99" t="s">
        <v>114</v>
      </c>
      <c r="Q6" s="167"/>
      <c r="R6" s="98"/>
      <c r="S6" s="98"/>
      <c r="T6" s="98"/>
      <c r="U6" s="98"/>
    </row>
    <row r="7" spans="1:21" s="97" customFormat="1" ht="22.5" customHeight="1" x14ac:dyDescent="0.3">
      <c r="A7" s="170" t="s">
        <v>69</v>
      </c>
      <c r="B7" s="289"/>
      <c r="C7" s="290"/>
      <c r="D7" s="290"/>
      <c r="E7" s="290"/>
      <c r="F7" s="290"/>
      <c r="G7" s="290"/>
      <c r="H7" s="291"/>
      <c r="I7" s="167"/>
      <c r="J7" s="283"/>
      <c r="K7" s="284"/>
      <c r="L7" s="285"/>
      <c r="M7" s="145"/>
      <c r="N7" s="172" t="s">
        <v>108</v>
      </c>
      <c r="O7" s="204">
        <f>C42</f>
        <v>0</v>
      </c>
      <c r="P7" s="100" t="s">
        <v>115</v>
      </c>
      <c r="Q7" s="167"/>
      <c r="R7" s="98"/>
      <c r="S7" s="98"/>
      <c r="T7" s="98"/>
      <c r="U7" s="98"/>
    </row>
    <row r="8" spans="1:21" s="97" customFormat="1" ht="22.5" customHeight="1" x14ac:dyDescent="0.3">
      <c r="A8" s="170" t="s">
        <v>72</v>
      </c>
      <c r="B8" s="279"/>
      <c r="C8" s="279"/>
      <c r="D8" s="279"/>
      <c r="E8" s="82"/>
      <c r="F8" s="83"/>
      <c r="G8" s="174"/>
      <c r="H8" s="175"/>
      <c r="I8" s="167"/>
      <c r="J8" s="286"/>
      <c r="K8" s="287"/>
      <c r="L8" s="288"/>
      <c r="M8" s="145"/>
      <c r="N8" s="172" t="s">
        <v>109</v>
      </c>
      <c r="O8" s="173"/>
      <c r="P8" s="100" t="s">
        <v>115</v>
      </c>
      <c r="Q8" s="167"/>
      <c r="R8" s="98"/>
      <c r="S8" s="98"/>
      <c r="T8" s="98"/>
      <c r="U8" s="98"/>
    </row>
    <row r="9" spans="1:21" ht="22.5" customHeight="1" thickBot="1" x14ac:dyDescent="0.5">
      <c r="A9" s="170" t="s">
        <v>126</v>
      </c>
      <c r="B9" s="75"/>
      <c r="C9" s="176"/>
      <c r="D9" s="176"/>
      <c r="E9" s="176"/>
      <c r="F9" s="177"/>
      <c r="G9" s="176"/>
      <c r="H9" s="161"/>
      <c r="I9" s="161"/>
      <c r="J9" s="161"/>
      <c r="K9" s="161"/>
      <c r="L9" s="161"/>
      <c r="M9" s="159"/>
      <c r="N9" s="172" t="s">
        <v>110</v>
      </c>
      <c r="O9" s="178"/>
      <c r="P9" s="101" t="s">
        <v>116</v>
      </c>
      <c r="Q9" s="167"/>
      <c r="R9" s="98"/>
      <c r="S9" s="98"/>
      <c r="T9" s="98"/>
      <c r="U9" s="98"/>
    </row>
    <row r="10" spans="1:21" ht="22.5" customHeight="1" thickBot="1" x14ac:dyDescent="0.5">
      <c r="A10" s="170" t="s">
        <v>127</v>
      </c>
      <c r="B10" s="144"/>
      <c r="C10" s="176"/>
      <c r="D10" s="176"/>
      <c r="E10" s="176"/>
      <c r="F10" s="177"/>
      <c r="G10" s="176"/>
      <c r="H10" s="161"/>
      <c r="I10" s="161"/>
      <c r="J10" s="161"/>
      <c r="K10" s="161"/>
      <c r="L10" s="161"/>
      <c r="M10" s="161"/>
      <c r="N10" s="179" t="s">
        <v>111</v>
      </c>
      <c r="O10" s="160">
        <f>SUM(O6:O9)</f>
        <v>0</v>
      </c>
      <c r="P10" s="102" t="s">
        <v>117</v>
      </c>
      <c r="Q10" s="167"/>
      <c r="R10" s="98"/>
      <c r="S10" s="98"/>
      <c r="T10" s="98"/>
      <c r="U10" s="98"/>
    </row>
    <row r="11" spans="1:21" ht="21.75" customHeight="1" x14ac:dyDescent="0.45">
      <c r="A11" s="170"/>
      <c r="B11" s="176"/>
      <c r="C11" s="176"/>
      <c r="D11" s="176"/>
      <c r="E11" s="176"/>
      <c r="F11" s="177"/>
      <c r="G11" s="176"/>
      <c r="H11" s="161"/>
      <c r="I11" s="161"/>
      <c r="J11" s="161"/>
      <c r="K11" s="161"/>
      <c r="L11" s="161"/>
      <c r="M11" s="161"/>
      <c r="N11" s="161"/>
      <c r="O11" s="161"/>
      <c r="P11" s="161"/>
      <c r="Q11" s="161"/>
    </row>
    <row r="12" spans="1:21" ht="21.75" customHeight="1" x14ac:dyDescent="0.45">
      <c r="A12" s="249" t="s">
        <v>28</v>
      </c>
      <c r="B12" s="249"/>
      <c r="C12" s="249"/>
      <c r="D12" s="249"/>
      <c r="E12" s="249"/>
      <c r="F12" s="249"/>
      <c r="G12" s="180"/>
      <c r="H12" s="246" t="s">
        <v>122</v>
      </c>
      <c r="I12" s="247"/>
      <c r="J12" s="247"/>
      <c r="K12" s="247"/>
      <c r="L12" s="248"/>
      <c r="M12" s="181"/>
      <c r="N12" s="135"/>
      <c r="O12" s="135"/>
      <c r="P12" s="135"/>
      <c r="Q12" s="135"/>
    </row>
    <row r="13" spans="1:21" ht="21.75" customHeight="1" x14ac:dyDescent="0.45">
      <c r="A13" s="250" t="s">
        <v>89</v>
      </c>
      <c r="B13" s="250"/>
      <c r="C13" s="146"/>
      <c r="D13" s="104" t="s">
        <v>26</v>
      </c>
      <c r="E13" s="105" t="s">
        <v>74</v>
      </c>
      <c r="F13" s="106" t="s">
        <v>71</v>
      </c>
      <c r="G13" s="85"/>
      <c r="H13" s="251" t="s">
        <v>91</v>
      </c>
      <c r="I13" s="252"/>
      <c r="J13" s="252"/>
      <c r="K13" s="252"/>
      <c r="L13" s="253"/>
      <c r="M13" s="91"/>
      <c r="N13" s="159"/>
      <c r="O13" s="159"/>
      <c r="P13" s="159"/>
      <c r="Q13" s="159"/>
    </row>
    <row r="14" spans="1:21" ht="21.75" customHeight="1" x14ac:dyDescent="0.45">
      <c r="A14" s="235" t="s">
        <v>63</v>
      </c>
      <c r="B14" s="235"/>
      <c r="C14" s="108" t="s">
        <v>90</v>
      </c>
      <c r="D14" s="80"/>
      <c r="E14" s="260" t="s">
        <v>141</v>
      </c>
      <c r="F14" s="95">
        <f t="shared" ref="F14:F21" si="0">IF(OR(D14&gt;5%,D14=""),0,1)</f>
        <v>0</v>
      </c>
      <c r="G14" s="85"/>
      <c r="H14" s="254"/>
      <c r="I14" s="255"/>
      <c r="J14" s="255"/>
      <c r="K14" s="255"/>
      <c r="L14" s="256"/>
      <c r="M14" s="91"/>
      <c r="N14" s="159"/>
      <c r="O14" s="159"/>
      <c r="P14" s="159"/>
      <c r="Q14" s="159"/>
    </row>
    <row r="15" spans="1:21" ht="21.75" customHeight="1" x14ac:dyDescent="0.45">
      <c r="A15" s="235" t="s">
        <v>65</v>
      </c>
      <c r="B15" s="235"/>
      <c r="C15" s="108" t="s">
        <v>90</v>
      </c>
      <c r="D15" s="80"/>
      <c r="E15" s="261"/>
      <c r="F15" s="95">
        <f t="shared" si="0"/>
        <v>0</v>
      </c>
      <c r="G15" s="85"/>
      <c r="H15" s="257"/>
      <c r="I15" s="258"/>
      <c r="J15" s="258"/>
      <c r="K15" s="258"/>
      <c r="L15" s="259"/>
      <c r="M15" s="91"/>
      <c r="N15" s="161"/>
      <c r="O15" s="161"/>
      <c r="P15" s="161"/>
      <c r="Q15" s="161"/>
    </row>
    <row r="16" spans="1:21" ht="21.75" customHeight="1" x14ac:dyDescent="0.45">
      <c r="A16" s="235" t="s">
        <v>66</v>
      </c>
      <c r="B16" s="235"/>
      <c r="C16" s="108" t="s">
        <v>90</v>
      </c>
      <c r="D16" s="80"/>
      <c r="E16" s="261"/>
      <c r="F16" s="95">
        <f t="shared" si="0"/>
        <v>0</v>
      </c>
      <c r="G16" s="85"/>
      <c r="H16" s="262" t="s">
        <v>92</v>
      </c>
      <c r="I16" s="263"/>
      <c r="J16" s="263"/>
      <c r="K16" s="263"/>
      <c r="L16" s="264"/>
      <c r="M16" s="89"/>
      <c r="N16" s="161"/>
      <c r="O16" s="161"/>
      <c r="P16" s="161"/>
      <c r="Q16" s="161"/>
    </row>
    <row r="17" spans="1:17" ht="21.75" customHeight="1" x14ac:dyDescent="0.45">
      <c r="A17" s="235" t="s">
        <v>150</v>
      </c>
      <c r="B17" s="235"/>
      <c r="C17" s="108" t="s">
        <v>90</v>
      </c>
      <c r="D17" s="80"/>
      <c r="E17" s="261"/>
      <c r="F17" s="95">
        <f>IF(OR(D17&gt;5%,D17=""),0,2)</f>
        <v>0</v>
      </c>
      <c r="G17" s="85"/>
      <c r="H17" s="265"/>
      <c r="I17" s="266"/>
      <c r="J17" s="266"/>
      <c r="K17" s="266"/>
      <c r="L17" s="267"/>
      <c r="M17" s="89"/>
      <c r="N17" s="161"/>
      <c r="O17" s="161"/>
      <c r="P17" s="161"/>
      <c r="Q17" s="161"/>
    </row>
    <row r="18" spans="1:17" ht="21.75" customHeight="1" x14ac:dyDescent="0.45">
      <c r="A18" s="235" t="s">
        <v>67</v>
      </c>
      <c r="B18" s="235"/>
      <c r="C18" s="108" t="s">
        <v>90</v>
      </c>
      <c r="D18" s="80"/>
      <c r="E18" s="261"/>
      <c r="F18" s="95">
        <f>IF(OR(D18&gt;5%,D18=""),0,1)</f>
        <v>0</v>
      </c>
      <c r="G18" s="85"/>
      <c r="H18" s="265" t="s">
        <v>149</v>
      </c>
      <c r="I18" s="266"/>
      <c r="J18" s="266"/>
      <c r="K18" s="266"/>
      <c r="L18" s="267"/>
      <c r="M18" s="89"/>
      <c r="N18" s="161"/>
      <c r="O18" s="161"/>
      <c r="P18" s="161"/>
      <c r="Q18" s="161"/>
    </row>
    <row r="19" spans="1:17" ht="21.75" customHeight="1" x14ac:dyDescent="0.45">
      <c r="A19" s="235" t="s">
        <v>64</v>
      </c>
      <c r="B19" s="235"/>
      <c r="C19" s="108" t="s">
        <v>93</v>
      </c>
      <c r="D19" s="80"/>
      <c r="E19" s="261"/>
      <c r="F19" s="95">
        <f t="shared" si="0"/>
        <v>0</v>
      </c>
      <c r="G19" s="85"/>
      <c r="H19" s="251" t="s">
        <v>94</v>
      </c>
      <c r="I19" s="252"/>
      <c r="J19" s="252"/>
      <c r="K19" s="253"/>
      <c r="L19" s="268"/>
      <c r="M19" s="90"/>
      <c r="N19" s="161"/>
      <c r="O19" s="161"/>
      <c r="P19" s="161"/>
      <c r="Q19" s="161"/>
    </row>
    <row r="20" spans="1:17" ht="21.75" customHeight="1" x14ac:dyDescent="0.45">
      <c r="A20" s="235" t="s">
        <v>70</v>
      </c>
      <c r="B20" s="235"/>
      <c r="C20" s="108" t="s">
        <v>93</v>
      </c>
      <c r="D20" s="80"/>
      <c r="E20" s="261"/>
      <c r="F20" s="95">
        <f t="shared" si="0"/>
        <v>0</v>
      </c>
      <c r="G20" s="85"/>
      <c r="H20" s="257"/>
      <c r="I20" s="258"/>
      <c r="J20" s="258"/>
      <c r="K20" s="259"/>
      <c r="L20" s="269"/>
      <c r="M20" s="90"/>
      <c r="N20" s="161"/>
      <c r="O20" s="161"/>
      <c r="P20" s="161"/>
      <c r="Q20" s="161"/>
    </row>
    <row r="21" spans="1:17" ht="21.75" customHeight="1" thickBot="1" x14ac:dyDescent="0.5">
      <c r="A21" s="235" t="s">
        <v>146</v>
      </c>
      <c r="B21" s="235"/>
      <c r="C21" s="108" t="s">
        <v>93</v>
      </c>
      <c r="D21" s="80"/>
      <c r="E21" s="261"/>
      <c r="F21" s="95">
        <f t="shared" si="0"/>
        <v>0</v>
      </c>
      <c r="G21" s="85"/>
      <c r="H21" s="236" t="s">
        <v>81</v>
      </c>
      <c r="I21" s="236"/>
      <c r="J21" s="236"/>
      <c r="K21" s="236"/>
      <c r="L21" s="81"/>
      <c r="M21" s="91"/>
      <c r="N21" s="161"/>
      <c r="O21" s="161"/>
      <c r="P21" s="161"/>
      <c r="Q21" s="161"/>
    </row>
    <row r="22" spans="1:17" ht="21.75" customHeight="1" x14ac:dyDescent="0.45">
      <c r="A22" s="235" t="s">
        <v>84</v>
      </c>
      <c r="B22" s="235"/>
      <c r="C22" s="108" t="s">
        <v>93</v>
      </c>
      <c r="D22" s="80"/>
      <c r="E22" s="261"/>
      <c r="F22" s="95">
        <f>IF(OR(D22&gt;5%,D22=""),0,2)</f>
        <v>0</v>
      </c>
      <c r="G22" s="85"/>
      <c r="H22" s="136" t="s">
        <v>134</v>
      </c>
      <c r="I22" s="137"/>
      <c r="J22" s="137"/>
      <c r="K22" s="137"/>
      <c r="L22" s="137"/>
      <c r="M22" s="137"/>
      <c r="N22" s="137"/>
      <c r="O22" s="138"/>
      <c r="P22" s="161"/>
      <c r="Q22" s="161"/>
    </row>
    <row r="23" spans="1:17" ht="21.75" customHeight="1" x14ac:dyDescent="0.45">
      <c r="A23" s="235" t="s">
        <v>83</v>
      </c>
      <c r="B23" s="235"/>
      <c r="C23" s="108" t="s">
        <v>95</v>
      </c>
      <c r="D23" s="80"/>
      <c r="E23" s="261"/>
      <c r="F23" s="95">
        <f>IF(OR(D23&gt;5%,D23=""),0,2)</f>
        <v>0</v>
      </c>
      <c r="G23" s="182"/>
      <c r="H23" s="139" t="s">
        <v>133</v>
      </c>
      <c r="I23" s="103"/>
      <c r="J23" s="103"/>
      <c r="K23" s="103"/>
      <c r="L23" s="103"/>
      <c r="M23" s="103"/>
      <c r="N23" s="103"/>
      <c r="O23" s="140"/>
      <c r="P23" s="161"/>
      <c r="Q23" s="161"/>
    </row>
    <row r="24" spans="1:17" ht="21.75" customHeight="1" thickBot="1" x14ac:dyDescent="0.5">
      <c r="A24" s="183"/>
      <c r="B24" s="183"/>
      <c r="C24" s="183"/>
      <c r="D24" s="183"/>
      <c r="E24" s="183"/>
      <c r="F24" s="86"/>
      <c r="G24" s="161"/>
      <c r="H24" s="141" t="s">
        <v>135</v>
      </c>
      <c r="I24" s="142"/>
      <c r="J24" s="142"/>
      <c r="K24" s="142"/>
      <c r="L24" s="142"/>
      <c r="M24" s="142"/>
      <c r="N24" s="142"/>
      <c r="O24" s="143"/>
      <c r="P24" s="161"/>
      <c r="Q24" s="161"/>
    </row>
    <row r="25" spans="1:17" ht="21.75" customHeight="1" x14ac:dyDescent="0.45">
      <c r="A25" s="237" t="s">
        <v>96</v>
      </c>
      <c r="B25" s="238"/>
      <c r="C25" s="147"/>
      <c r="D25" s="109" t="s">
        <v>26</v>
      </c>
      <c r="E25" s="105" t="s">
        <v>74</v>
      </c>
      <c r="F25" s="79" t="s">
        <v>71</v>
      </c>
      <c r="G25" s="85"/>
      <c r="H25" s="161"/>
      <c r="I25" s="161"/>
      <c r="J25" s="161"/>
      <c r="K25" s="161"/>
      <c r="L25" s="161"/>
      <c r="M25" s="161"/>
      <c r="N25" s="159"/>
      <c r="O25" s="159"/>
      <c r="P25" s="159"/>
      <c r="Q25" s="159"/>
    </row>
    <row r="26" spans="1:17" ht="21.75" customHeight="1" x14ac:dyDescent="0.45">
      <c r="A26" s="239" t="s">
        <v>118</v>
      </c>
      <c r="B26" s="240"/>
      <c r="C26" s="110" t="s">
        <v>95</v>
      </c>
      <c r="D26" s="73"/>
      <c r="E26" s="241" t="s">
        <v>142</v>
      </c>
      <c r="F26" s="132">
        <f>IF(OR(D26&gt;5%,D26=""),0,2)</f>
        <v>0</v>
      </c>
      <c r="G26" s="85"/>
      <c r="H26" s="161"/>
      <c r="I26" s="161"/>
      <c r="J26" s="161"/>
      <c r="K26" s="161"/>
      <c r="L26" s="161"/>
      <c r="M26" s="161"/>
      <c r="N26" s="159"/>
      <c r="O26" s="159"/>
      <c r="P26" s="159"/>
      <c r="Q26" s="159"/>
    </row>
    <row r="27" spans="1:17" ht="21.75" customHeight="1" x14ac:dyDescent="0.45">
      <c r="A27" s="239" t="s">
        <v>119</v>
      </c>
      <c r="B27" s="240"/>
      <c r="C27" s="110" t="s">
        <v>95</v>
      </c>
      <c r="D27" s="73"/>
      <c r="E27" s="242"/>
      <c r="F27" s="132">
        <f>IF(OR(D27&gt;5%,D27=""),0,2)</f>
        <v>0</v>
      </c>
      <c r="G27" s="85"/>
      <c r="H27" s="161"/>
      <c r="I27" s="161"/>
      <c r="J27" s="161"/>
      <c r="K27" s="161"/>
      <c r="L27" s="161"/>
      <c r="M27" s="161"/>
      <c r="N27" s="159"/>
      <c r="O27" s="159"/>
      <c r="P27" s="159"/>
      <c r="Q27" s="159"/>
    </row>
    <row r="28" spans="1:17" ht="21.75" customHeight="1" x14ac:dyDescent="0.45">
      <c r="A28" s="239" t="s">
        <v>120</v>
      </c>
      <c r="B28" s="240"/>
      <c r="C28" s="110" t="s">
        <v>95</v>
      </c>
      <c r="D28" s="73"/>
      <c r="E28" s="243"/>
      <c r="F28" s="132">
        <f>IF(OR(D28&gt;5%,D28=""),0,2)</f>
        <v>0</v>
      </c>
      <c r="G28" s="85"/>
      <c r="H28" s="85"/>
      <c r="I28" s="184"/>
      <c r="J28" s="161"/>
      <c r="K28" s="161"/>
      <c r="L28" s="161"/>
      <c r="M28" s="161"/>
      <c r="N28" s="159"/>
      <c r="O28" s="159"/>
      <c r="P28" s="159"/>
      <c r="Q28" s="159"/>
    </row>
    <row r="29" spans="1:17" ht="21.75" customHeight="1" thickBot="1" x14ac:dyDescent="0.5">
      <c r="A29" s="167"/>
      <c r="B29" s="167"/>
      <c r="C29" s="167"/>
      <c r="D29" s="105" t="s">
        <v>113</v>
      </c>
      <c r="E29" s="105" t="s">
        <v>97</v>
      </c>
      <c r="F29" s="111" t="s">
        <v>26</v>
      </c>
      <c r="G29" s="105" t="s">
        <v>74</v>
      </c>
      <c r="H29" s="105" t="s">
        <v>71</v>
      </c>
      <c r="I29" s="184"/>
      <c r="J29" s="161"/>
      <c r="K29" s="161"/>
      <c r="L29" s="161"/>
      <c r="M29" s="161"/>
      <c r="N29" s="159"/>
      <c r="O29" s="159"/>
      <c r="P29" s="159"/>
      <c r="Q29" s="159"/>
    </row>
    <row r="30" spans="1:17" ht="52.5" customHeight="1" x14ac:dyDescent="0.45">
      <c r="A30" s="239" t="s">
        <v>147</v>
      </c>
      <c r="B30" s="240"/>
      <c r="C30" s="110" t="s">
        <v>98</v>
      </c>
      <c r="D30" s="74"/>
      <c r="E30" s="77"/>
      <c r="F30" s="133">
        <f>IF(E30=0,0,D30/E30)</f>
        <v>0</v>
      </c>
      <c r="G30" s="244" t="s">
        <v>143</v>
      </c>
      <c r="H30" s="134">
        <f>IF(OR(F30&gt;5.49%,F30="",E30=""),0,1)</f>
        <v>0</v>
      </c>
      <c r="I30" s="185" t="s">
        <v>131</v>
      </c>
      <c r="J30" s="154"/>
      <c r="K30" s="154"/>
      <c r="L30" s="155"/>
      <c r="M30" s="161"/>
      <c r="N30" s="159"/>
      <c r="O30" s="159"/>
      <c r="P30" s="159"/>
      <c r="Q30" s="159"/>
    </row>
    <row r="31" spans="1:17" ht="57" customHeight="1" x14ac:dyDescent="0.45">
      <c r="A31" s="239" t="s">
        <v>148</v>
      </c>
      <c r="B31" s="240"/>
      <c r="C31" s="108" t="s">
        <v>99</v>
      </c>
      <c r="D31" s="74"/>
      <c r="E31" s="77"/>
      <c r="F31" s="133">
        <f t="shared" ref="F31:F34" si="1">IF(E31=0,0,D31/E31)</f>
        <v>0</v>
      </c>
      <c r="G31" s="245"/>
      <c r="H31" s="134">
        <f t="shared" ref="H31" si="2">IF(OR(F31&gt;5.49%,F31="",E31=""),0,1)</f>
        <v>0</v>
      </c>
      <c r="I31" s="186" t="s">
        <v>132</v>
      </c>
      <c r="J31" s="107"/>
      <c r="K31" s="107"/>
      <c r="L31" s="187"/>
      <c r="M31" s="161"/>
      <c r="N31" s="159"/>
      <c r="O31" s="159"/>
      <c r="P31" s="159"/>
      <c r="Q31" s="159"/>
    </row>
    <row r="32" spans="1:17" ht="31.2" customHeight="1" x14ac:dyDescent="0.45">
      <c r="A32" s="235" t="s">
        <v>82</v>
      </c>
      <c r="B32" s="235"/>
      <c r="C32" s="112" t="s">
        <v>139</v>
      </c>
      <c r="D32" s="74"/>
      <c r="E32" s="77"/>
      <c r="F32" s="133">
        <f t="shared" si="1"/>
        <v>0</v>
      </c>
      <c r="G32" s="76" t="s">
        <v>144</v>
      </c>
      <c r="H32" s="134">
        <f>IF(OR(F32&gt;5.49%,F32="",E32=""),0,2)</f>
        <v>0</v>
      </c>
      <c r="I32" s="186"/>
      <c r="J32" s="107"/>
      <c r="K32" s="107"/>
      <c r="L32" s="187"/>
      <c r="M32" s="161"/>
      <c r="N32" s="159"/>
      <c r="O32" s="159"/>
      <c r="P32" s="159"/>
      <c r="Q32" s="159"/>
    </row>
    <row r="33" spans="1:17" ht="21.75" customHeight="1" x14ac:dyDescent="0.45">
      <c r="A33" s="167"/>
      <c r="B33" s="167"/>
      <c r="C33" s="167"/>
      <c r="D33" s="105" t="s">
        <v>113</v>
      </c>
      <c r="E33" s="105" t="s">
        <v>97</v>
      </c>
      <c r="F33" s="113" t="s">
        <v>26</v>
      </c>
      <c r="G33" s="105" t="s">
        <v>74</v>
      </c>
      <c r="H33" s="105" t="s">
        <v>71</v>
      </c>
      <c r="I33" s="186"/>
      <c r="J33" s="107"/>
      <c r="K33" s="107"/>
      <c r="L33" s="187"/>
      <c r="M33" s="161"/>
      <c r="N33" s="159"/>
      <c r="O33" s="159"/>
      <c r="P33" s="159"/>
      <c r="Q33" s="159"/>
    </row>
    <row r="34" spans="1:17" ht="21.75" customHeight="1" thickBot="1" x14ac:dyDescent="0.5">
      <c r="A34" s="148" t="s">
        <v>121</v>
      </c>
      <c r="B34" s="149"/>
      <c r="C34" s="112" t="s">
        <v>140</v>
      </c>
      <c r="D34" s="74"/>
      <c r="E34" s="77"/>
      <c r="F34" s="133">
        <f t="shared" si="1"/>
        <v>0</v>
      </c>
      <c r="G34" s="76" t="s">
        <v>144</v>
      </c>
      <c r="H34" s="134">
        <f>IF(OR(F34&gt;5.49%,F34="",E34=""),0,2)</f>
        <v>0</v>
      </c>
      <c r="I34" s="188"/>
      <c r="J34" s="157"/>
      <c r="K34" s="157"/>
      <c r="L34" s="158"/>
      <c r="M34" s="161"/>
      <c r="N34" s="159"/>
      <c r="O34" s="159"/>
      <c r="P34" s="159"/>
      <c r="Q34" s="159"/>
    </row>
    <row r="35" spans="1:17" ht="21.75" customHeight="1" x14ac:dyDescent="0.45">
      <c r="A35" s="167"/>
      <c r="B35" s="167"/>
      <c r="C35" s="167"/>
      <c r="D35" s="167"/>
      <c r="E35" s="167"/>
      <c r="F35" s="189"/>
      <c r="G35" s="167"/>
      <c r="H35" s="167"/>
      <c r="I35" s="184"/>
      <c r="J35" s="161"/>
      <c r="K35" s="161"/>
      <c r="L35" s="161"/>
      <c r="M35" s="161"/>
      <c r="N35" s="159"/>
      <c r="O35" s="159"/>
      <c r="P35" s="159"/>
      <c r="Q35" s="159"/>
    </row>
    <row r="36" spans="1:17" ht="21.75" customHeight="1" x14ac:dyDescent="0.45">
      <c r="A36" s="167"/>
      <c r="B36" s="167"/>
      <c r="C36" s="167"/>
      <c r="D36" s="167"/>
      <c r="E36" s="167"/>
      <c r="F36" s="189"/>
      <c r="G36" s="167"/>
      <c r="H36" s="167"/>
      <c r="I36" s="184"/>
      <c r="J36" s="161"/>
      <c r="K36" s="161"/>
      <c r="L36" s="161"/>
      <c r="M36" s="161"/>
      <c r="N36" s="159"/>
      <c r="O36" s="159"/>
      <c r="P36" s="159"/>
      <c r="Q36" s="159"/>
    </row>
    <row r="37" spans="1:17" ht="21.75" customHeight="1" x14ac:dyDescent="0.45">
      <c r="A37" s="190" t="s">
        <v>123</v>
      </c>
      <c r="B37" s="191"/>
      <c r="C37" s="192"/>
      <c r="D37" s="161"/>
      <c r="E37" s="161"/>
      <c r="F37" s="193"/>
      <c r="G37" s="194"/>
      <c r="H37" s="246" t="s">
        <v>73</v>
      </c>
      <c r="I37" s="247"/>
      <c r="J37" s="247"/>
      <c r="K37" s="247"/>
      <c r="L37" s="248"/>
      <c r="M37" s="181"/>
      <c r="N37" s="159"/>
      <c r="O37" s="159"/>
      <c r="P37" s="159"/>
      <c r="Q37" s="159"/>
    </row>
    <row r="38" spans="1:17" ht="29.4" customHeight="1" thickBot="1" x14ac:dyDescent="0.5">
      <c r="A38" s="232" t="s">
        <v>129</v>
      </c>
      <c r="B38" s="233"/>
      <c r="C38" s="234"/>
      <c r="D38" s="161"/>
      <c r="E38" s="161"/>
      <c r="F38" s="189"/>
      <c r="G38" s="167"/>
      <c r="H38" s="114" t="s">
        <v>75</v>
      </c>
      <c r="I38" s="115"/>
      <c r="J38" s="116"/>
      <c r="K38" s="117"/>
      <c r="L38" s="195" t="s">
        <v>128</v>
      </c>
      <c r="M38" s="113" t="s">
        <v>97</v>
      </c>
      <c r="N38" s="113" t="s">
        <v>130</v>
      </c>
      <c r="O38" s="159"/>
      <c r="P38" s="159"/>
      <c r="Q38" s="159"/>
    </row>
    <row r="39" spans="1:17" ht="21.75" customHeight="1" x14ac:dyDescent="0.45">
      <c r="A39" s="225" t="s">
        <v>100</v>
      </c>
      <c r="B39" s="226"/>
      <c r="C39" s="227"/>
      <c r="D39" s="161"/>
      <c r="E39" s="161"/>
      <c r="F39" s="189"/>
      <c r="G39" s="167"/>
      <c r="H39" s="150" t="s">
        <v>76</v>
      </c>
      <c r="I39" s="151"/>
      <c r="J39" s="152"/>
      <c r="K39" s="112" t="s">
        <v>139</v>
      </c>
      <c r="L39" s="74"/>
      <c r="M39" s="74"/>
      <c r="N39" s="133">
        <f>IF(M39=0,0,L39/M39)</f>
        <v>0</v>
      </c>
      <c r="O39" s="153" t="s">
        <v>136</v>
      </c>
      <c r="P39" s="154"/>
      <c r="Q39" s="155"/>
    </row>
    <row r="40" spans="1:17" ht="21.75" customHeight="1" thickBot="1" x14ac:dyDescent="0.5">
      <c r="A40" s="228" t="s">
        <v>101</v>
      </c>
      <c r="B40" s="229"/>
      <c r="C40" s="78"/>
      <c r="D40" s="161"/>
      <c r="E40" s="161"/>
      <c r="F40" s="189"/>
      <c r="G40" s="167"/>
      <c r="H40" s="161"/>
      <c r="I40" s="161"/>
      <c r="J40" s="161"/>
      <c r="K40" s="161"/>
      <c r="L40" s="161"/>
      <c r="M40" s="161"/>
      <c r="N40" s="161"/>
      <c r="O40" s="156" t="s">
        <v>138</v>
      </c>
      <c r="P40" s="157"/>
      <c r="Q40" s="158"/>
    </row>
    <row r="41" spans="1:17" ht="21.75" customHeight="1" x14ac:dyDescent="0.45">
      <c r="A41" s="228" t="s">
        <v>102</v>
      </c>
      <c r="B41" s="229"/>
      <c r="C41" s="218"/>
      <c r="D41" s="161"/>
      <c r="E41" s="161"/>
      <c r="F41" s="189"/>
      <c r="G41" s="167"/>
      <c r="H41" s="161"/>
      <c r="I41" s="161"/>
      <c r="J41" s="161"/>
      <c r="K41" s="161"/>
      <c r="L41" s="161"/>
      <c r="M41" s="92"/>
      <c r="N41" s="159"/>
      <c r="O41" s="159"/>
      <c r="P41" s="159"/>
      <c r="Q41" s="159"/>
    </row>
    <row r="42" spans="1:17" ht="21.75" customHeight="1" thickBot="1" x14ac:dyDescent="0.5">
      <c r="A42" s="230" t="s">
        <v>71</v>
      </c>
      <c r="B42" s="231"/>
      <c r="C42" s="213"/>
      <c r="D42" s="196"/>
      <c r="E42" s="87"/>
      <c r="F42" s="189"/>
      <c r="G42" s="167"/>
      <c r="H42" s="207" t="s">
        <v>75</v>
      </c>
      <c r="I42" s="209"/>
      <c r="J42" s="208"/>
      <c r="K42" s="205"/>
      <c r="L42" s="206" t="s">
        <v>80</v>
      </c>
      <c r="M42" s="92"/>
      <c r="N42" s="159"/>
      <c r="O42" s="159"/>
      <c r="P42" s="159"/>
      <c r="Q42" s="159"/>
    </row>
    <row r="43" spans="1:17" ht="21.75" customHeight="1" thickBot="1" x14ac:dyDescent="0.5">
      <c r="A43" s="214" t="s">
        <v>145</v>
      </c>
      <c r="B43" s="215"/>
      <c r="C43" s="215"/>
      <c r="D43" s="215"/>
      <c r="E43" s="215"/>
      <c r="F43" s="216"/>
      <c r="G43" s="217"/>
      <c r="H43" s="151" t="s">
        <v>77</v>
      </c>
      <c r="I43" s="151"/>
      <c r="J43" s="152"/>
      <c r="K43" s="118" t="s">
        <v>86</v>
      </c>
      <c r="L43" s="94"/>
      <c r="M43" s="210" t="s">
        <v>137</v>
      </c>
      <c r="N43" s="211"/>
      <c r="O43" s="212"/>
      <c r="P43" s="159"/>
      <c r="Q43" s="159"/>
    </row>
    <row r="44" spans="1:17" ht="21.75" customHeight="1" thickBot="1" x14ac:dyDescent="0.5">
      <c r="A44" s="161"/>
      <c r="B44" s="161"/>
      <c r="C44" s="161"/>
      <c r="D44" s="161"/>
      <c r="E44" s="161"/>
      <c r="F44" s="189"/>
      <c r="G44" s="167"/>
      <c r="H44" s="150" t="s">
        <v>78</v>
      </c>
      <c r="I44" s="151"/>
      <c r="J44" s="152"/>
      <c r="K44" s="118" t="s">
        <v>87</v>
      </c>
      <c r="L44" s="94"/>
      <c r="M44" s="157"/>
      <c r="N44" s="157"/>
      <c r="O44" s="158"/>
      <c r="P44" s="159"/>
      <c r="Q44" s="159"/>
    </row>
    <row r="45" spans="1:17" ht="21.75" customHeight="1" x14ac:dyDescent="0.45">
      <c r="A45" s="161"/>
      <c r="B45" s="161"/>
      <c r="C45" s="161"/>
      <c r="D45" s="161"/>
      <c r="E45" s="161"/>
      <c r="F45" s="189"/>
      <c r="G45" s="167"/>
      <c r="H45" s="150" t="s">
        <v>79</v>
      </c>
      <c r="I45" s="151"/>
      <c r="J45" s="152"/>
      <c r="K45" s="118" t="s">
        <v>88</v>
      </c>
      <c r="L45" s="94"/>
      <c r="M45" s="197"/>
      <c r="N45" s="159"/>
      <c r="O45" s="159"/>
      <c r="P45" s="159"/>
      <c r="Q45" s="159"/>
    </row>
    <row r="46" spans="1:17" ht="21.75" customHeight="1" x14ac:dyDescent="0.45">
      <c r="A46" s="198"/>
      <c r="B46" s="88"/>
      <c r="C46" s="88"/>
      <c r="D46" s="88"/>
      <c r="E46" s="88"/>
      <c r="F46" s="189"/>
      <c r="G46" s="167"/>
      <c r="H46" s="167"/>
      <c r="I46" s="184"/>
      <c r="J46" s="167"/>
      <c r="K46" s="167"/>
      <c r="L46" s="167"/>
      <c r="M46" s="167"/>
      <c r="N46" s="159"/>
      <c r="O46" s="159"/>
      <c r="P46" s="159"/>
      <c r="Q46" s="159"/>
    </row>
    <row r="47" spans="1:17" x14ac:dyDescent="0.45">
      <c r="A47" s="222" t="s">
        <v>60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23"/>
      <c r="L47" s="224"/>
      <c r="M47" s="197"/>
      <c r="N47" s="159"/>
      <c r="O47" s="159"/>
      <c r="P47" s="159"/>
      <c r="Q47" s="159"/>
    </row>
    <row r="48" spans="1:17" x14ac:dyDescent="0.45">
      <c r="A48" s="219" t="s">
        <v>103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0"/>
      <c r="L48" s="221"/>
      <c r="M48" s="93"/>
      <c r="N48" s="159"/>
      <c r="O48" s="159"/>
      <c r="P48" s="159"/>
      <c r="Q48" s="159"/>
    </row>
    <row r="49" spans="1:17" x14ac:dyDescent="0.45">
      <c r="A49" s="199"/>
      <c r="B49" s="159"/>
      <c r="C49" s="159"/>
      <c r="D49" s="159"/>
      <c r="E49" s="159"/>
      <c r="F49" s="200"/>
      <c r="G49" s="159"/>
      <c r="H49" s="159"/>
      <c r="I49" s="159"/>
      <c r="J49" s="159"/>
      <c r="K49" s="159"/>
      <c r="L49" s="201"/>
      <c r="M49" s="159"/>
      <c r="N49" s="159"/>
      <c r="O49" s="159"/>
      <c r="P49" s="159"/>
      <c r="Q49" s="159"/>
    </row>
    <row r="50" spans="1:17" x14ac:dyDescent="0.45">
      <c r="A50" s="222" t="s">
        <v>104</v>
      </c>
      <c r="B50" s="223"/>
      <c r="C50" s="223"/>
      <c r="D50" s="223"/>
      <c r="E50" s="223"/>
      <c r="F50" s="223"/>
      <c r="G50" s="223"/>
      <c r="H50" s="223"/>
      <c r="I50" s="223"/>
      <c r="J50" s="223"/>
      <c r="K50" s="223"/>
      <c r="L50" s="224"/>
      <c r="M50" s="197"/>
      <c r="N50" s="159"/>
      <c r="O50" s="159"/>
      <c r="P50" s="159"/>
      <c r="Q50" s="159"/>
    </row>
    <row r="51" spans="1:17" x14ac:dyDescent="0.45">
      <c r="A51" s="219" t="s">
        <v>105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1"/>
      <c r="M51" s="93"/>
      <c r="N51" s="159"/>
      <c r="O51" s="159"/>
      <c r="P51" s="159"/>
      <c r="Q51" s="159"/>
    </row>
    <row r="52" spans="1:17" x14ac:dyDescent="0.45">
      <c r="A52" s="222" t="s">
        <v>125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4"/>
      <c r="M52" s="197"/>
      <c r="N52" s="159"/>
      <c r="O52" s="159"/>
      <c r="P52" s="159"/>
      <c r="Q52" s="159"/>
    </row>
    <row r="53" spans="1:17" x14ac:dyDescent="0.45">
      <c r="A53" s="119"/>
      <c r="B53" s="120"/>
      <c r="C53" s="120"/>
      <c r="D53" s="120"/>
      <c r="E53" s="120"/>
      <c r="F53" s="121"/>
      <c r="G53" s="120"/>
      <c r="H53" s="120"/>
      <c r="I53" s="120"/>
      <c r="J53" s="120"/>
      <c r="K53" s="120"/>
      <c r="L53" s="122"/>
      <c r="M53" s="159"/>
      <c r="N53" s="159"/>
      <c r="O53" s="159"/>
      <c r="P53" s="159"/>
      <c r="Q53" s="159"/>
    </row>
    <row r="54" spans="1:17" x14ac:dyDescent="0.45">
      <c r="A54" s="123"/>
      <c r="B54" s="124"/>
      <c r="C54" s="124"/>
      <c r="D54" s="124"/>
      <c r="E54" s="124"/>
      <c r="F54" s="125"/>
      <c r="G54" s="124"/>
      <c r="H54" s="124"/>
      <c r="I54" s="124"/>
      <c r="J54" s="124"/>
      <c r="K54" s="124"/>
      <c r="L54" s="126"/>
      <c r="M54" s="159"/>
      <c r="N54" s="161"/>
      <c r="O54" s="161"/>
      <c r="P54" s="161"/>
      <c r="Q54" s="161"/>
    </row>
    <row r="55" spans="1:17" x14ac:dyDescent="0.45">
      <c r="A55" s="123"/>
      <c r="B55" s="124"/>
      <c r="C55" s="124"/>
      <c r="D55" s="124"/>
      <c r="E55" s="124"/>
      <c r="F55" s="125"/>
      <c r="G55" s="124"/>
      <c r="H55" s="124"/>
      <c r="I55" s="124"/>
      <c r="J55" s="124"/>
      <c r="K55" s="124"/>
      <c r="L55" s="126"/>
      <c r="M55" s="159"/>
      <c r="N55" s="161"/>
      <c r="O55" s="161"/>
      <c r="P55" s="161"/>
      <c r="Q55" s="161"/>
    </row>
    <row r="56" spans="1:17" x14ac:dyDescent="0.45">
      <c r="A56" s="123"/>
      <c r="B56" s="124"/>
      <c r="C56" s="124"/>
      <c r="D56" s="124"/>
      <c r="E56" s="124"/>
      <c r="F56" s="125"/>
      <c r="G56" s="124"/>
      <c r="H56" s="124"/>
      <c r="I56" s="124"/>
      <c r="J56" s="124"/>
      <c r="K56" s="124"/>
      <c r="L56" s="126"/>
      <c r="M56" s="159"/>
      <c r="N56" s="161"/>
      <c r="O56" s="161"/>
      <c r="P56" s="161"/>
      <c r="Q56" s="161"/>
    </row>
    <row r="57" spans="1:17" x14ac:dyDescent="0.45">
      <c r="A57" s="123"/>
      <c r="B57" s="124"/>
      <c r="C57" s="124"/>
      <c r="D57" s="124"/>
      <c r="E57" s="124"/>
      <c r="F57" s="125"/>
      <c r="G57" s="124"/>
      <c r="H57" s="124"/>
      <c r="I57" s="124"/>
      <c r="J57" s="124"/>
      <c r="K57" s="124"/>
      <c r="L57" s="126"/>
      <c r="M57" s="159"/>
      <c r="N57" s="161"/>
      <c r="O57" s="161"/>
      <c r="P57" s="161"/>
      <c r="Q57" s="161"/>
    </row>
    <row r="58" spans="1:17" x14ac:dyDescent="0.45">
      <c r="A58" s="123"/>
      <c r="B58" s="124"/>
      <c r="C58" s="124"/>
      <c r="D58" s="124"/>
      <c r="E58" s="124"/>
      <c r="F58" s="125"/>
      <c r="G58" s="124"/>
      <c r="H58" s="124"/>
      <c r="I58" s="124"/>
      <c r="J58" s="124"/>
      <c r="K58" s="124"/>
      <c r="L58" s="126"/>
      <c r="M58" s="159"/>
      <c r="N58" s="161"/>
      <c r="O58" s="161"/>
      <c r="P58" s="161"/>
      <c r="Q58" s="161"/>
    </row>
    <row r="59" spans="1:17" x14ac:dyDescent="0.45">
      <c r="A59" s="123"/>
      <c r="B59" s="124"/>
      <c r="C59" s="124"/>
      <c r="D59" s="124"/>
      <c r="E59" s="124"/>
      <c r="F59" s="125"/>
      <c r="G59" s="124"/>
      <c r="H59" s="124"/>
      <c r="I59" s="124"/>
      <c r="J59" s="124"/>
      <c r="K59" s="124"/>
      <c r="L59" s="126"/>
      <c r="M59" s="159"/>
      <c r="N59" s="161"/>
      <c r="O59" s="84"/>
      <c r="P59" s="161"/>
      <c r="Q59" s="161"/>
    </row>
    <row r="60" spans="1:17" x14ac:dyDescent="0.45">
      <c r="A60" s="127"/>
      <c r="B60" s="128"/>
      <c r="C60" s="128"/>
      <c r="D60" s="128"/>
      <c r="E60" s="128"/>
      <c r="F60" s="129"/>
      <c r="G60" s="128"/>
      <c r="H60" s="128"/>
      <c r="I60" s="128"/>
      <c r="J60" s="128"/>
      <c r="K60" s="128"/>
      <c r="L60" s="130"/>
      <c r="M60" s="159"/>
      <c r="N60" s="161"/>
      <c r="O60" s="161"/>
      <c r="P60" s="161"/>
      <c r="Q60" s="161"/>
    </row>
    <row r="61" spans="1:17" x14ac:dyDescent="0.45">
      <c r="A61" s="222" t="s">
        <v>106</v>
      </c>
      <c r="B61" s="223"/>
      <c r="C61" s="223"/>
      <c r="D61" s="223"/>
      <c r="E61" s="223"/>
      <c r="F61" s="223"/>
      <c r="G61" s="223"/>
      <c r="H61" s="223"/>
      <c r="I61" s="223"/>
      <c r="J61" s="223"/>
      <c r="K61" s="223"/>
      <c r="L61" s="224"/>
      <c r="M61" s="197"/>
      <c r="N61" s="161"/>
      <c r="O61" s="161"/>
      <c r="P61" s="161"/>
      <c r="Q61" s="161"/>
    </row>
    <row r="62" spans="1:17" x14ac:dyDescent="0.45">
      <c r="A62" s="123"/>
      <c r="B62" s="124"/>
      <c r="C62" s="124"/>
      <c r="D62" s="124"/>
      <c r="E62" s="124"/>
      <c r="F62" s="125"/>
      <c r="G62" s="124"/>
      <c r="H62" s="124"/>
      <c r="I62" s="124"/>
      <c r="J62" s="124"/>
      <c r="K62" s="124"/>
      <c r="L62" s="126"/>
      <c r="M62" s="159"/>
      <c r="N62" s="161"/>
      <c r="O62" s="161"/>
      <c r="P62" s="161"/>
      <c r="Q62" s="161"/>
    </row>
    <row r="63" spans="1:17" x14ac:dyDescent="0.45">
      <c r="A63" s="123"/>
      <c r="B63" s="124"/>
      <c r="C63" s="124"/>
      <c r="D63" s="124"/>
      <c r="E63" s="124"/>
      <c r="F63" s="125"/>
      <c r="G63" s="124"/>
      <c r="H63" s="124"/>
      <c r="I63" s="124"/>
      <c r="J63" s="124"/>
      <c r="K63" s="124"/>
      <c r="L63" s="126"/>
      <c r="M63" s="159"/>
      <c r="N63" s="161"/>
      <c r="O63" s="161"/>
      <c r="P63" s="161"/>
      <c r="Q63" s="161"/>
    </row>
    <row r="64" spans="1:17" x14ac:dyDescent="0.45">
      <c r="A64" s="123"/>
      <c r="B64" s="124"/>
      <c r="C64" s="124"/>
      <c r="D64" s="124"/>
      <c r="E64" s="124"/>
      <c r="F64" s="125"/>
      <c r="G64" s="124"/>
      <c r="H64" s="124"/>
      <c r="I64" s="124"/>
      <c r="J64" s="124"/>
      <c r="K64" s="124"/>
      <c r="L64" s="126"/>
      <c r="M64" s="159"/>
      <c r="N64" s="161"/>
      <c r="O64" s="161"/>
      <c r="P64" s="161"/>
      <c r="Q64" s="161"/>
    </row>
    <row r="65" spans="1:17" x14ac:dyDescent="0.45">
      <c r="A65" s="123"/>
      <c r="B65" s="124"/>
      <c r="C65" s="124"/>
      <c r="D65" s="124"/>
      <c r="E65" s="124"/>
      <c r="F65" s="125"/>
      <c r="G65" s="124"/>
      <c r="H65" s="124"/>
      <c r="I65" s="124"/>
      <c r="J65" s="124"/>
      <c r="K65" s="124"/>
      <c r="L65" s="126"/>
      <c r="M65" s="159"/>
      <c r="N65" s="161"/>
      <c r="O65" s="161"/>
      <c r="P65" s="161"/>
      <c r="Q65" s="161"/>
    </row>
    <row r="66" spans="1:17" x14ac:dyDescent="0.45">
      <c r="A66" s="123"/>
      <c r="B66" s="124"/>
      <c r="C66" s="124"/>
      <c r="D66" s="124"/>
      <c r="E66" s="124"/>
      <c r="F66" s="125"/>
      <c r="G66" s="124"/>
      <c r="H66" s="124"/>
      <c r="I66" s="124"/>
      <c r="J66" s="124"/>
      <c r="K66" s="124"/>
      <c r="L66" s="126"/>
      <c r="M66" s="159"/>
      <c r="N66" s="161"/>
      <c r="O66" s="161"/>
      <c r="P66" s="161"/>
      <c r="Q66" s="161"/>
    </row>
    <row r="67" spans="1:17" x14ac:dyDescent="0.45">
      <c r="A67" s="123"/>
      <c r="B67" s="124"/>
      <c r="C67" s="124"/>
      <c r="D67" s="124"/>
      <c r="E67" s="124"/>
      <c r="F67" s="125"/>
      <c r="G67" s="124"/>
      <c r="H67" s="124"/>
      <c r="I67" s="124"/>
      <c r="J67" s="124"/>
      <c r="K67" s="124"/>
      <c r="L67" s="126"/>
      <c r="M67" s="159"/>
      <c r="N67" s="161"/>
      <c r="O67" s="161"/>
      <c r="P67" s="161"/>
      <c r="Q67" s="161"/>
    </row>
    <row r="68" spans="1:17" x14ac:dyDescent="0.45">
      <c r="A68" s="127"/>
      <c r="B68" s="128"/>
      <c r="C68" s="128"/>
      <c r="D68" s="128"/>
      <c r="E68" s="128"/>
      <c r="F68" s="129"/>
      <c r="G68" s="128"/>
      <c r="H68" s="128"/>
      <c r="I68" s="128"/>
      <c r="J68" s="128"/>
      <c r="K68" s="128"/>
      <c r="L68" s="130"/>
      <c r="M68" s="159"/>
      <c r="N68" s="161"/>
      <c r="O68" s="161"/>
      <c r="P68" s="161"/>
      <c r="Q68" s="161"/>
    </row>
  </sheetData>
  <sheetProtection algorithmName="SHA-512" hashValue="KGrHPXHQot2jSC/dkW/nCN3XB+fqDQZvulEaEWuocutSFXptdyrnNA8YJ52LmvrR+ee8FCiinRRQHHgdcaXSWg==" saltValue="HPtQoeOzVy9TMLqcevhXRg==" spinCount="100000" sheet="1" objects="1" scenarios="1" selectLockedCells="1"/>
  <mergeCells count="47">
    <mergeCell ref="A3:L3"/>
    <mergeCell ref="N3:P4"/>
    <mergeCell ref="B6:H6"/>
    <mergeCell ref="J6:L8"/>
    <mergeCell ref="B7:H7"/>
    <mergeCell ref="B8:D8"/>
    <mergeCell ref="A12:F12"/>
    <mergeCell ref="H12:L12"/>
    <mergeCell ref="A13:B13"/>
    <mergeCell ref="H13:L15"/>
    <mergeCell ref="A14:B14"/>
    <mergeCell ref="E14:E23"/>
    <mergeCell ref="A15:B15"/>
    <mergeCell ref="A16:B16"/>
    <mergeCell ref="H16:L17"/>
    <mergeCell ref="A17:B17"/>
    <mergeCell ref="H18:L18"/>
    <mergeCell ref="A18:B18"/>
    <mergeCell ref="A19:B19"/>
    <mergeCell ref="H19:K20"/>
    <mergeCell ref="L19:L20"/>
    <mergeCell ref="A20:B20"/>
    <mergeCell ref="A38:C38"/>
    <mergeCell ref="A21:B21"/>
    <mergeCell ref="H21:K21"/>
    <mergeCell ref="A22:B22"/>
    <mergeCell ref="A23:B23"/>
    <mergeCell ref="A25:B25"/>
    <mergeCell ref="A26:B26"/>
    <mergeCell ref="E26:E28"/>
    <mergeCell ref="A27:B27"/>
    <mergeCell ref="A28:B28"/>
    <mergeCell ref="A30:B30"/>
    <mergeCell ref="G30:G31"/>
    <mergeCell ref="A31:B31"/>
    <mergeCell ref="A32:B32"/>
    <mergeCell ref="H37:L37"/>
    <mergeCell ref="A39:C39"/>
    <mergeCell ref="A40:B40"/>
    <mergeCell ref="A41:B41"/>
    <mergeCell ref="A42:B42"/>
    <mergeCell ref="A47:L47"/>
    <mergeCell ref="A48:L48"/>
    <mergeCell ref="A50:L50"/>
    <mergeCell ref="A51:L51"/>
    <mergeCell ref="A52:L52"/>
    <mergeCell ref="A61:L6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292" t="s">
        <v>49</v>
      </c>
      <c r="D3" s="293"/>
      <c r="E3" s="293"/>
      <c r="F3" s="293"/>
      <c r="G3" s="293"/>
      <c r="H3" s="293"/>
      <c r="I3" s="294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295" t="s">
        <v>61</v>
      </c>
      <c r="E5" s="296"/>
      <c r="F5" s="297" t="s">
        <v>47</v>
      </c>
      <c r="G5" s="297"/>
      <c r="H5" s="298" t="s">
        <v>62</v>
      </c>
      <c r="I5" s="299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00" t="s">
        <v>35</v>
      </c>
      <c r="E6" s="301"/>
      <c r="F6" s="297" t="s">
        <v>48</v>
      </c>
      <c r="G6" s="297"/>
      <c r="H6" s="302">
        <v>44341</v>
      </c>
      <c r="I6" s="301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3" t="s">
        <v>23</v>
      </c>
      <c r="E7" s="304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5" t="s">
        <v>51</v>
      </c>
      <c r="G9" s="305"/>
      <c r="H9" s="305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297" t="s">
        <v>53</v>
      </c>
      <c r="G10" s="297"/>
      <c r="H10" s="297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5" t="s">
        <v>55</v>
      </c>
      <c r="G11" s="305"/>
      <c r="H11" s="305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306" t="s">
        <v>28</v>
      </c>
      <c r="D14" s="307"/>
      <c r="E14" s="14"/>
      <c r="F14" s="306" t="s">
        <v>29</v>
      </c>
      <c r="G14" s="308"/>
      <c r="H14" s="308"/>
      <c r="I14" s="307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309" t="s">
        <v>30</v>
      </c>
      <c r="G16" s="310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306" t="s">
        <v>60</v>
      </c>
      <c r="G23" s="308"/>
      <c r="H23" s="308"/>
      <c r="I23" s="307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306" t="s">
        <v>57</v>
      </c>
      <c r="G30" s="308"/>
      <c r="H30" s="308"/>
      <c r="I30" s="307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11" t="s">
        <v>58</v>
      </c>
      <c r="G31" s="312"/>
      <c r="H31" s="313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11" t="s">
        <v>59</v>
      </c>
      <c r="G32" s="312"/>
      <c r="H32" s="313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F16:G16"/>
    <mergeCell ref="F23:I23"/>
    <mergeCell ref="F30:I30"/>
    <mergeCell ref="F31:H31"/>
    <mergeCell ref="F32:H32"/>
    <mergeCell ref="D7:E7"/>
    <mergeCell ref="F9:H9"/>
    <mergeCell ref="F10:H10"/>
    <mergeCell ref="F11:H11"/>
    <mergeCell ref="C14:D14"/>
    <mergeCell ref="F14:I14"/>
    <mergeCell ref="C3:I3"/>
    <mergeCell ref="D5:E5"/>
    <mergeCell ref="F5:G5"/>
    <mergeCell ref="H5:I5"/>
    <mergeCell ref="D6:E6"/>
    <mergeCell ref="F6:G6"/>
    <mergeCell ref="H6:I6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HP 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2024-01-24T19:32:14Z</dcterms:modified>
</cp:coreProperties>
</file>