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PERATIONS\Accounts\Tax Anticipation Notes and Cash Flow Projections\FY26\Montly Cashflow July 2025 thru June 2026\2026-02 Reports\"/>
    </mc:Choice>
  </mc:AlternateContent>
  <xr:revisionPtr revIDLastSave="0" documentId="13_ncr:1_{43CB3398-757F-421F-929C-C710F85816EF}" xr6:coauthVersionLast="47" xr6:coauthVersionMax="47" xr10:uidLastSave="{00000000-0000-0000-0000-000000000000}"/>
  <workbookProtection workbookAlgorithmName="SHA-512" workbookHashValue="uaManoOyR3OvfnIDPC0JXH+9pQZcOQazORR1mdP8ldSVDACBhSnYi2qKjJltiPAjiwwoiVKXhyAgDdegQvdJXA==" workbookSaltValue="/kRpmaXXlkYJADWyMBF7kw==" workbookSpinCount="100000" lockStructure="1"/>
  <bookViews>
    <workbookView xWindow="15150" yWindow="-16320" windowWidth="29040" windowHeight="15720" xr2:uid="{00000000-000D-0000-FFFF-FFFF00000000}"/>
  </bookViews>
  <sheets>
    <sheet name="Combined" sheetId="6" r:id="rId1"/>
    <sheet name="GSD and USD General Cash Flow" sheetId="10" r:id="rId2"/>
    <sheet name="MNPS General Cash Flow" sheetId="9" r:id="rId3"/>
    <sheet name="GSD Debt Service Cash Flow" sheetId="8" r:id="rId4"/>
    <sheet name="A216810396964DCDB399904ED81BA8E" sheetId="13" state="veryHidden" r:id="rId5"/>
    <sheet name="MNPS Debt Service Cash Flow" sheetId="2" r:id="rId6"/>
    <sheet name="USD Debt Service Cash Flow" sheetId="3" r:id="rId7"/>
  </sheets>
  <definedNames>
    <definedName name="_xlnm._FilterDatabase" localSheetId="4" hidden="1">A216810396964DCDB399904ED81BA8E!$A$1:$C$1</definedName>
    <definedName name="_xlnm.Print_Area" localSheetId="0">Combined!$A$1:$N$19</definedName>
    <definedName name="_xlnm.Print_Area" localSheetId="1">'GSD and USD General Cash Flow'!$A$1:$N$19</definedName>
    <definedName name="_xlnm.Print_Area" localSheetId="3">'GSD Debt Service Cash Flow'!$A$1:$N$19</definedName>
    <definedName name="_xlnm.Print_Area" localSheetId="5">'MNPS Debt Service Cash Flow'!$A$1:$N$19</definedName>
    <definedName name="_xlnm.Print_Area" localSheetId="2">'MNPS General Cash Flow'!$A$1:$N$19</definedName>
    <definedName name="_xlnm.Print_Area" localSheetId="6">'USD Debt Service Cash Flow'!$A$1:$N$19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Kaufman, Jenneen (Finance)</author>
  </authors>
  <commentList>
    <comment ref="B9" authorId="0" shapeId="0" xr:uid="{A906939C-410B-4BCF-9212-7379DBF4DCB7}">
      <text>
        <r>
          <rPr>
            <b/>
            <sz val="9"/>
            <color indexed="81"/>
            <rFont val="Tahoma"/>
            <family val="2"/>
          </rPr>
          <t>Kaufman, Jenneen (Finance):</t>
        </r>
        <r>
          <rPr>
            <sz val="9"/>
            <color indexed="81"/>
            <rFont val="Tahoma"/>
            <family val="2"/>
          </rPr>
          <t xml:space="preserve">
includes repayment of $47 million from MNPS Grants Funds</t>
        </r>
      </text>
    </comment>
  </commentList>
</comments>
</file>

<file path=xl/sharedStrings.xml><?xml version="1.0" encoding="utf-8"?>
<sst xmlns="http://schemas.openxmlformats.org/spreadsheetml/2006/main" count="261" uniqueCount="46">
  <si>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</si>
  <si>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</si>
  <si>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</si>
  <si>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</si>
  <si>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</si>
  <si>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</si>
  <si>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</si>
  <si>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</si>
  <si>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</si>
  <si>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</si>
  <si>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</si>
  <si>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</si>
  <si>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</t>
  </si>
  <si>
    <t>Total Cash Inflows</t>
  </si>
  <si>
    <t>Beg Cash Bal</t>
  </si>
  <si>
    <t>Available Cash</t>
  </si>
  <si>
    <t>Cash Payments</t>
  </si>
  <si>
    <t xml:space="preserve">Transfers Out </t>
  </si>
  <si>
    <t>Total Cash Outflows</t>
  </si>
  <si>
    <t>Ending Balance</t>
  </si>
  <si>
    <t>Metropolitan Government of Nashville and Davidson County</t>
  </si>
  <si>
    <t>CASH FLOW ANALYSIS</t>
  </si>
  <si>
    <t xml:space="preserve"> </t>
  </si>
  <si>
    <t>Actual</t>
  </si>
  <si>
    <t>Metropolitan Nashville GSD Debt Service Fund</t>
  </si>
  <si>
    <t>Metropolitan Nashville MNPS Debt Service Fund</t>
  </si>
  <si>
    <t>Metropolitan Nashville USD Debt Service Fund</t>
  </si>
  <si>
    <t>TAN Proceeds</t>
  </si>
  <si>
    <t>TAN Repayment</t>
  </si>
  <si>
    <t>Metropolitan Nashville General Fund (Combined GSD and USD)</t>
  </si>
  <si>
    <t>Metropolitan Nashville Public Schools</t>
  </si>
  <si>
    <t>Other Cash Receipts</t>
  </si>
  <si>
    <t>Property Tax Receipts</t>
  </si>
  <si>
    <t>Combined</t>
  </si>
  <si>
    <t>Fund 20115</t>
  </si>
  <si>
    <t>Fund 25104</t>
  </si>
  <si>
    <t>Fund 28315</t>
  </si>
  <si>
    <t>Fund 35131</t>
  </si>
  <si>
    <t>Funds 10101 and 18301</t>
  </si>
  <si>
    <t>Projection</t>
  </si>
  <si>
    <t>Address</t>
  </si>
  <si>
    <t>ValueType</t>
  </si>
  <si>
    <t>Value</t>
  </si>
  <si>
    <t>Fiscal Year 2026</t>
  </si>
  <si>
    <t>February 2026</t>
  </si>
  <si>
    <t>Note: During December 2025 Metro was in the process of transfering to a new financial accounting system.  There was a two week black out of entereing cash.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</si>
</sst>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9">
    <xf numFmtId="0" fontId="0" fillId="0" borderId="0" xfId="0"/>
    <xf numFmtId="165" fontId="7" fillId="0" borderId="0" xfId="2" applyNumberFormat="1" applyFont="1" applyFill="1" applyAlignment="1" applyProtection="1">
      <alignment horizontal="right"/>
      <protection locked="0"/>
    </xf>
    <xf numFmtId="165" fontId="7" fillId="0" borderId="0" xfId="2" applyNumberFormat="1" applyFont="1" applyFill="1" applyProtection="1"/>
    <xf numFmtId="164" fontId="7" fillId="0" borderId="1" xfId="1" applyNumberFormat="1" applyFont="1" applyFill="1" applyBorder="1" applyAlignment="1" applyProtection="1">
      <alignment horizontal="right"/>
      <protection locked="0"/>
    </xf>
    <xf numFmtId="164" fontId="7" fillId="0" borderId="1" xfId="1" applyNumberFormat="1" applyFont="1" applyFill="1" applyBorder="1" applyProtection="1"/>
    <xf numFmtId="164" fontId="7" fillId="0" borderId="0" xfId="1" applyNumberFormat="1" applyFont="1" applyFill="1" applyProtection="1"/>
    <xf numFmtId="164" fontId="7" fillId="0" borderId="1" xfId="1" applyNumberFormat="1" applyFont="1" applyFill="1" applyBorder="1" applyAlignment="1" applyProtection="1">
      <alignment horizontal="right"/>
    </xf>
    <xf numFmtId="164" fontId="7" fillId="0" borderId="0" xfId="1" applyNumberFormat="1" applyFont="1" applyFill="1" applyBorder="1" applyAlignment="1" applyProtection="1">
      <alignment horizontal="right"/>
      <protection locked="0"/>
    </xf>
    <xf numFmtId="164" fontId="7" fillId="0" borderId="3" xfId="1" applyNumberFormat="1" applyFont="1" applyFill="1" applyBorder="1" applyAlignment="1" applyProtection="1">
      <alignment horizontal="right"/>
    </xf>
    <xf numFmtId="164" fontId="7" fillId="0" borderId="0" xfId="1" applyNumberFormat="1" applyFont="1" applyFill="1" applyAlignment="1" applyProtection="1">
      <alignment horizontal="right"/>
    </xf>
    <xf numFmtId="164" fontId="7" fillId="0" borderId="0" xfId="1" applyNumberFormat="1" applyFont="1" applyFill="1" applyBorder="1" applyProtection="1">
      <protection locked="0"/>
    </xf>
    <xf numFmtId="164" fontId="7" fillId="0" borderId="4" xfId="1" applyNumberFormat="1" applyFont="1" applyFill="1" applyBorder="1" applyAlignment="1" applyProtection="1">
      <alignment horizontal="right"/>
    </xf>
    <xf numFmtId="164" fontId="8" fillId="0" borderId="3" xfId="1" applyNumberFormat="1" applyFont="1" applyFill="1" applyBorder="1" applyAlignment="1" applyProtection="1">
      <alignment horizontal="right"/>
      <protection locked="0"/>
    </xf>
    <xf numFmtId="164" fontId="7" fillId="0" borderId="0" xfId="1" applyNumberFormat="1" applyFont="1" applyFill="1" applyBorder="1" applyAlignment="1" applyProtection="1">
      <alignment horizontal="right"/>
    </xf>
    <xf numFmtId="164" fontId="8" fillId="0" borderId="0" xfId="1" applyNumberFormat="1" applyFont="1" applyFill="1" applyBorder="1" applyAlignment="1" applyProtection="1">
      <alignment horizontal="right"/>
      <protection locked="0"/>
    </xf>
    <xf numFmtId="164" fontId="7" fillId="0" borderId="0" xfId="1" applyNumberFormat="1" applyFont="1" applyFill="1" applyBorder="1" applyAlignment="1" applyProtection="1">
      <alignment horizontal="left"/>
    </xf>
    <xf numFmtId="164" fontId="7" fillId="0" borderId="0" xfId="1" applyNumberFormat="1" applyFont="1" applyFill="1" applyAlignment="1" applyProtection="1">
      <alignment horizontal="right"/>
      <protection locked="0"/>
    </xf>
    <xf numFmtId="164" fontId="7" fillId="0" borderId="1" xfId="1" applyNumberFormat="1" applyFont="1" applyFill="1" applyBorder="1" applyProtection="1">
      <protection locked="0"/>
    </xf>
    <xf numFmtId="165" fontId="7" fillId="0" borderId="0" xfId="2" applyNumberFormat="1" applyFont="1" applyFill="1" applyAlignment="1" applyProtection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Protection="1">
      <protection locked="0"/>
    </xf>
    <xf numFmtId="0" fontId="5" fillId="0" borderId="0" xfId="0" applyFont="1" applyFill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0" fontId="6" fillId="0" borderId="0" xfId="3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164" fontId="4" fillId="0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165" fontId="7" fillId="0" borderId="3" xfId="2" applyNumberFormat="1" applyFont="1" applyFill="1" applyBorder="1" applyAlignment="1" applyProtection="1">
      <alignment horizontal="right"/>
    </xf>
    <xf numFmtId="164" fontId="4" fillId="0" borderId="0" xfId="0" applyNumberFormat="1" applyFont="1" applyFill="1" applyProtection="1">
      <protection locked="0"/>
    </xf>
    <xf numFmtId="0" fontId="4" fillId="0" borderId="0" xfId="0" applyFont="1" applyFill="1" applyAlignment="1" applyProtection="1">
      <alignment horizontal="center" vertical="top" wrapText="1"/>
      <protection locked="0"/>
    </xf>
    <xf numFmtId="43" fontId="4" fillId="0" borderId="0" xfId="0" applyNumberFormat="1" applyFont="1" applyFill="1" applyProtection="1">
      <protection locked="0"/>
    </xf>
    <xf numFmtId="164" fontId="4" fillId="0" borderId="0" xfId="1" applyNumberFormat="1" applyFont="1" applyFill="1" applyBorder="1" applyProtection="1">
      <protection locked="0"/>
    </xf>
    <xf numFmtId="164" fontId="4" fillId="0" borderId="0" xfId="1" applyNumberFormat="1" applyFont="1" applyFill="1" applyProtection="1">
      <protection locked="0"/>
    </xf>
    <xf numFmtId="40" fontId="4" fillId="0" borderId="0" xfId="0" applyNumberFormat="1" applyFont="1" applyFill="1" applyProtection="1">
      <protection locked="0"/>
    </xf>
  </cellXfs>
  <cellStyles count="66">
    <cellStyle name="Comma" xfId="1" builtinId="3"/>
    <cellStyle name="Comma [0] 2" xfId="41" xr:uid="{16DE6EE8-8F4B-444F-9790-5197CDD01505}"/>
    <cellStyle name="Comma 10" xfId="52" xr:uid="{B1458986-E3AF-424D-8C31-990AAB317479}"/>
    <cellStyle name="Comma 11" xfId="54" xr:uid="{FF412DFE-88B2-45A4-96FF-AD9082DCC453}"/>
    <cellStyle name="Comma 12" xfId="56" xr:uid="{42AD2464-D41C-4641-A24A-72232162A80D}"/>
    <cellStyle name="Comma 13" xfId="58" xr:uid="{2E50BE70-808D-41DE-BA5E-107E61B4E3D3}"/>
    <cellStyle name="Comma 14" xfId="60" xr:uid="{85D64D8B-1C67-4A16-8E66-36A9C5B1D725}"/>
    <cellStyle name="Comma 15" xfId="62" xr:uid="{4CEE198E-5927-4D72-9E3C-279BF8CD5D17}"/>
    <cellStyle name="Comma 16" xfId="64" xr:uid="{2C906525-E8E1-435E-9DCE-8D9F39A903B6}"/>
    <cellStyle name="Comma 17" xfId="65" xr:uid="{15D5BEB1-B0FF-482D-9C2C-D30D63FF7572}"/>
    <cellStyle name="Comma 2" xfId="4" xr:uid="{00000000-0005-0000-0000-000001000000}"/>
    <cellStyle name="Comma 2 2" xfId="5" xr:uid="{00000000-0005-0000-0000-000002000000}"/>
    <cellStyle name="Comma 2 2 2" xfId="6" xr:uid="{00000000-0005-0000-0000-000003000000}"/>
    <cellStyle name="Comma 2 3" xfId="7" xr:uid="{00000000-0005-0000-0000-000004000000}"/>
    <cellStyle name="Comma 3" xfId="8" xr:uid="{00000000-0005-0000-0000-000005000000}"/>
    <cellStyle name="Comma 3 2" xfId="9" xr:uid="{00000000-0005-0000-0000-000006000000}"/>
    <cellStyle name="Comma 4" xfId="10" xr:uid="{00000000-0005-0000-0000-000007000000}"/>
    <cellStyle name="Comma 4 2" xfId="11" xr:uid="{00000000-0005-0000-0000-000008000000}"/>
    <cellStyle name="Comma 5" xfId="40" xr:uid="{4C5E6D49-470B-4FB2-925B-8EF0AB804C88}"/>
    <cellStyle name="Comma 6" xfId="44" xr:uid="{33D6F12A-04C4-46FF-AB69-A37FF9EC2F17}"/>
    <cellStyle name="Comma 7" xfId="46" xr:uid="{58133DAE-8AC8-48D3-A8CD-95A3D2EF22DE}"/>
    <cellStyle name="Comma 8" xfId="48" xr:uid="{006D0F36-4359-4AB8-8378-12E1FFA0437C}"/>
    <cellStyle name="Comma 9" xfId="50" xr:uid="{EDE769CD-363C-40BF-A513-EB8EE5C57C4F}"/>
    <cellStyle name="Currency" xfId="2" builtinId="4"/>
    <cellStyle name="Currency [0] 2" xfId="39" xr:uid="{C5A4B7C9-5E2A-42C9-A945-B9AB41586E39}"/>
    <cellStyle name="Currency 10" xfId="49" xr:uid="{64571900-B2A4-42CB-B12F-CCE027D32167}"/>
    <cellStyle name="Currency 11" xfId="51" xr:uid="{5DA68D62-30C0-4061-BAE8-AE2296674D79}"/>
    <cellStyle name="Currency 12" xfId="53" xr:uid="{CF59FE46-2AD1-4436-B016-742191E5877E}"/>
    <cellStyle name="Currency 13" xfId="55" xr:uid="{09F798FB-90D2-4D2C-ADC0-DE2D1490ACC6}"/>
    <cellStyle name="Currency 14" xfId="57" xr:uid="{3911DEC0-18EF-44D8-93E9-84391A72BE63}"/>
    <cellStyle name="Currency 15" xfId="59" xr:uid="{9CB88BFA-731D-46DF-AA7F-9B2D6C076114}"/>
    <cellStyle name="Currency 16" xfId="61" xr:uid="{842A4FC7-83FB-40C4-AF15-D3C52AE3938C}"/>
    <cellStyle name="Currency 17" xfId="63" xr:uid="{072DCE8E-6C3B-4C55-860E-C5512C95DA37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3" xfId="15" xr:uid="{00000000-0005-0000-0000-00000D000000}"/>
    <cellStyle name="Currency 3" xfId="16" xr:uid="{00000000-0005-0000-0000-00000E000000}"/>
    <cellStyle name="Currency 3 2" xfId="17" xr:uid="{00000000-0005-0000-0000-00000F000000}"/>
    <cellStyle name="Currency 4" xfId="18" xr:uid="{00000000-0005-0000-0000-000010000000}"/>
    <cellStyle name="Currency 4 2" xfId="19" xr:uid="{00000000-0005-0000-0000-000011000000}"/>
    <cellStyle name="Currency 5" xfId="38" xr:uid="{40576563-3189-41B4-994C-77D5A91D62D4}"/>
    <cellStyle name="Currency 6" xfId="42" xr:uid="{CDEF1238-E3FD-41F1-B37B-5759BE097A12}"/>
    <cellStyle name="Currency 7" xfId="43" xr:uid="{AE0CCA25-3B73-410F-A8F9-911F9C8E8487}"/>
    <cellStyle name="Currency 8" xfId="45" xr:uid="{7F20B984-0066-4792-9E15-9AD888BDC91D}"/>
    <cellStyle name="Currency 9" xfId="47" xr:uid="{E74D6632-85CF-46E4-B00C-A30707A85109}"/>
    <cellStyle name="Normal" xfId="0" builtinId="0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2 3 2" xfId="23" xr:uid="{00000000-0005-0000-0000-000016000000}"/>
    <cellStyle name="Normal 2 4" xfId="24" xr:uid="{00000000-0005-0000-0000-000017000000}"/>
    <cellStyle name="Normal 3" xfId="25" xr:uid="{00000000-0005-0000-0000-000018000000}"/>
    <cellStyle name="Normal 3 2" xfId="26" xr:uid="{00000000-0005-0000-0000-000019000000}"/>
    <cellStyle name="Normal 4" xfId="3" xr:uid="{00000000-0005-0000-0000-00001A000000}"/>
    <cellStyle name="Normal 4 2" xfId="27" xr:uid="{00000000-0005-0000-0000-00001B000000}"/>
    <cellStyle name="Normal 4 3" xfId="28" xr:uid="{00000000-0005-0000-0000-00001C000000}"/>
    <cellStyle name="Normal 5" xfId="36" xr:uid="{2BC03D67-B4CE-499D-BD90-ED11D83198FD}"/>
    <cellStyle name="Percent 2" xfId="29" xr:uid="{00000000-0005-0000-0000-00001E000000}"/>
    <cellStyle name="Percent 2 2" xfId="30" xr:uid="{00000000-0005-0000-0000-00001F000000}"/>
    <cellStyle name="Percent 2 2 2" xfId="31" xr:uid="{00000000-0005-0000-0000-000020000000}"/>
    <cellStyle name="Percent 2 3" xfId="32" xr:uid="{00000000-0005-0000-0000-000021000000}"/>
    <cellStyle name="Percent 3" xfId="33" xr:uid="{00000000-0005-0000-0000-000022000000}"/>
    <cellStyle name="Percent 3 2" xfId="34" xr:uid="{00000000-0005-0000-0000-000023000000}"/>
    <cellStyle name="Percent 4" xfId="35" xr:uid="{00000000-0005-0000-0000-000024000000}"/>
    <cellStyle name="Percent 5" xfId="37" xr:uid="{4F5C9BB6-7908-4350-89B0-9A7E337962A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4627-BDB1-49AA-9417-BE03D8FFD84B}">
  <sheetPr>
    <pageSetUpPr fitToPage="1"/>
  </sheetPr>
  <dimension ref="A1:P20"/>
  <sheetViews>
    <sheetView tabSelected="1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14" width="14.6640625" style="27" customWidth="1"/>
    <col min="15" max="15" width="9.109375" style="27"/>
    <col min="16" max="16" width="9.88671875" style="27" bestFit="1" customWidth="1"/>
    <col min="17" max="16384" width="9.109375" style="27"/>
  </cols>
  <sheetData>
    <row r="1" spans="1:14" s="21" customForma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x14ac:dyDescent="0.25">
      <c r="A3" s="22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3.8" x14ac:dyDescent="0.25">
      <c r="A5" s="24" t="s">
        <v>33</v>
      </c>
      <c r="C5" s="25"/>
      <c r="K5" s="26"/>
    </row>
    <row r="6" spans="1:14" s="21" customFormat="1" ht="13.8" x14ac:dyDescent="0.25">
      <c r="A6" s="24"/>
      <c r="C6" s="25"/>
      <c r="K6" s="26"/>
    </row>
    <row r="7" spans="1:14" x14ac:dyDescent="0.25">
      <c r="B7" s="28" t="s">
        <v>23</v>
      </c>
      <c r="C7" s="28" t="s">
        <v>23</v>
      </c>
      <c r="D7" s="28" t="s">
        <v>23</v>
      </c>
      <c r="E7" s="28" t="s">
        <v>23</v>
      </c>
      <c r="F7" s="28" t="s">
        <v>23</v>
      </c>
      <c r="G7" s="28" t="s">
        <v>23</v>
      </c>
      <c r="H7" s="28" t="s">
        <v>23</v>
      </c>
      <c r="I7" s="28" t="s">
        <v>23</v>
      </c>
      <c r="J7" s="28" t="s">
        <v>39</v>
      </c>
      <c r="K7" s="28" t="s">
        <v>39</v>
      </c>
      <c r="L7" s="28" t="s">
        <v>39</v>
      </c>
      <c r="M7" s="28" t="s">
        <v>39</v>
      </c>
    </row>
    <row r="8" spans="1:14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x14ac:dyDescent="0.25">
      <c r="A9" s="27" t="s">
        <v>31</v>
      </c>
      <c r="B9" s="1">
        <v>143208200</v>
      </c>
      <c r="C9" s="1">
        <v>154554400</v>
      </c>
      <c r="D9" s="1">
        <v>109103849</v>
      </c>
      <c r="E9" s="1">
        <v>141235500</v>
      </c>
      <c r="F9" s="1">
        <v>27865400</v>
      </c>
      <c r="G9" s="1">
        <v>-115850400</v>
      </c>
      <c r="H9" s="1">
        <v>-534980100</v>
      </c>
      <c r="I9" s="1">
        <v>-733116800</v>
      </c>
      <c r="J9" s="1">
        <v>610937300</v>
      </c>
      <c r="K9" s="1">
        <v>587288900</v>
      </c>
      <c r="L9" s="1">
        <v>632636400</v>
      </c>
      <c r="M9" s="1">
        <v>589235551</v>
      </c>
      <c r="N9" s="2">
        <v>1612118200</v>
      </c>
    </row>
    <row r="10" spans="1:14" x14ac:dyDescent="0.25">
      <c r="A10" s="27" t="s">
        <v>32</v>
      </c>
      <c r="B10" s="16">
        <v>4665800</v>
      </c>
      <c r="C10" s="16">
        <v>3334600</v>
      </c>
      <c r="D10" s="16">
        <v>258051</v>
      </c>
      <c r="E10" s="16">
        <v>55411100</v>
      </c>
      <c r="F10" s="16">
        <v>113494800</v>
      </c>
      <c r="G10" s="16">
        <v>623593900</v>
      </c>
      <c r="H10" s="16">
        <v>205925500</v>
      </c>
      <c r="I10" s="16">
        <v>914766800</v>
      </c>
      <c r="J10" s="16">
        <v>100497300</v>
      </c>
      <c r="K10" s="16">
        <v>49853400</v>
      </c>
      <c r="L10" s="16">
        <v>46406000</v>
      </c>
      <c r="M10" s="16">
        <v>49024849</v>
      </c>
      <c r="N10" s="9">
        <v>2167232100</v>
      </c>
    </row>
    <row r="11" spans="1:14" x14ac:dyDescent="0.25">
      <c r="A11" s="27" t="s">
        <v>27</v>
      </c>
      <c r="B11" s="3">
        <v>158000000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v>158000000</v>
      </c>
    </row>
    <row r="12" spans="1:14" x14ac:dyDescent="0.25">
      <c r="A12" s="27" t="s">
        <v>13</v>
      </c>
      <c r="B12" s="5">
        <v>305874000</v>
      </c>
      <c r="C12" s="5">
        <v>157889000</v>
      </c>
      <c r="D12" s="5">
        <v>109361900</v>
      </c>
      <c r="E12" s="5">
        <v>196646600</v>
      </c>
      <c r="F12" s="5">
        <v>141360200</v>
      </c>
      <c r="G12" s="5">
        <v>507743500</v>
      </c>
      <c r="H12" s="5">
        <v>-329054600</v>
      </c>
      <c r="I12" s="5">
        <v>181650000</v>
      </c>
      <c r="J12" s="5">
        <v>711434600</v>
      </c>
      <c r="K12" s="5">
        <v>637142300</v>
      </c>
      <c r="L12" s="5">
        <v>679042400</v>
      </c>
      <c r="M12" s="5">
        <v>638260400</v>
      </c>
      <c r="N12" s="5">
        <v>3937350300</v>
      </c>
    </row>
    <row r="13" spans="1:14" x14ac:dyDescent="0.25">
      <c r="A13" s="27" t="s">
        <v>14</v>
      </c>
      <c r="B13" s="16">
        <v>630346902</v>
      </c>
      <c r="C13" s="6">
        <v>475639702</v>
      </c>
      <c r="D13" s="6">
        <v>372286502</v>
      </c>
      <c r="E13" s="6">
        <v>270848702</v>
      </c>
      <c r="F13" s="6">
        <v>157847502</v>
      </c>
      <c r="G13" s="6">
        <v>67419302</v>
      </c>
      <c r="H13" s="6">
        <v>675721302</v>
      </c>
      <c r="I13" s="6">
        <v>-33711098</v>
      </c>
      <c r="J13" s="6">
        <v>665826502</v>
      </c>
      <c r="K13" s="6">
        <v>437481722</v>
      </c>
      <c r="L13" s="6">
        <v>530674142</v>
      </c>
      <c r="M13" s="6">
        <v>628267732</v>
      </c>
      <c r="N13" s="7"/>
    </row>
    <row r="14" spans="1:14" ht="13.8" thickBot="1" x14ac:dyDescent="0.3">
      <c r="A14" s="27" t="s">
        <v>15</v>
      </c>
      <c r="B14" s="8">
        <v>936220902</v>
      </c>
      <c r="C14" s="8">
        <v>633528702</v>
      </c>
      <c r="D14" s="8">
        <v>481648402</v>
      </c>
      <c r="E14" s="8">
        <v>467495302</v>
      </c>
      <c r="F14" s="8">
        <v>299207702</v>
      </c>
      <c r="G14" s="8">
        <v>575162802</v>
      </c>
      <c r="H14" s="8">
        <v>346666702</v>
      </c>
      <c r="I14" s="8">
        <v>147938902</v>
      </c>
      <c r="J14" s="8">
        <v>1377261102</v>
      </c>
      <c r="K14" s="8">
        <v>1074624022</v>
      </c>
      <c r="L14" s="8">
        <v>1209716542</v>
      </c>
      <c r="M14" s="8">
        <v>1266528132</v>
      </c>
      <c r="N14" s="7"/>
    </row>
    <row r="15" spans="1:14" ht="13.8" thickTop="1" x14ac:dyDescent="0.25">
      <c r="A15" s="27" t="s">
        <v>16</v>
      </c>
      <c r="B15" s="1">
        <v>460581200</v>
      </c>
      <c r="C15" s="1">
        <v>261242200</v>
      </c>
      <c r="D15" s="1">
        <v>210799700</v>
      </c>
      <c r="E15" s="1">
        <v>309647800</v>
      </c>
      <c r="F15" s="1">
        <v>231788400</v>
      </c>
      <c r="G15" s="1">
        <v>-153558500</v>
      </c>
      <c r="H15" s="1">
        <v>380377800</v>
      </c>
      <c r="I15" s="1">
        <v>-622887600</v>
      </c>
      <c r="J15" s="1">
        <v>939779380</v>
      </c>
      <c r="K15" s="1">
        <v>543949880</v>
      </c>
      <c r="L15" s="1">
        <v>581448810</v>
      </c>
      <c r="M15" s="1">
        <v>636181230</v>
      </c>
      <c r="N15" s="18">
        <v>3779350300</v>
      </c>
    </row>
    <row r="16" spans="1:14" x14ac:dyDescent="0.25">
      <c r="A16" s="27" t="s">
        <v>28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53000000</v>
      </c>
      <c r="H16" s="16">
        <v>0</v>
      </c>
      <c r="I16" s="16">
        <v>105000000</v>
      </c>
      <c r="J16" s="16">
        <v>0</v>
      </c>
      <c r="K16" s="16">
        <v>0</v>
      </c>
      <c r="L16" s="16">
        <v>0</v>
      </c>
      <c r="M16" s="16">
        <v>0</v>
      </c>
      <c r="N16" s="9">
        <v>158000000</v>
      </c>
    </row>
    <row r="17" spans="1:16" x14ac:dyDescent="0.25">
      <c r="A17" s="27" t="s">
        <v>17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6">
        <v>0</v>
      </c>
    </row>
    <row r="18" spans="1:16" x14ac:dyDescent="0.25">
      <c r="A18" s="27" t="s">
        <v>18</v>
      </c>
      <c r="B18" s="11">
        <v>460581200</v>
      </c>
      <c r="C18" s="11">
        <v>261242200</v>
      </c>
      <c r="D18" s="11">
        <v>210799700</v>
      </c>
      <c r="E18" s="11">
        <v>309647800</v>
      </c>
      <c r="F18" s="11">
        <v>231788400</v>
      </c>
      <c r="G18" s="11">
        <v>-100558500</v>
      </c>
      <c r="H18" s="11">
        <v>380377800</v>
      </c>
      <c r="I18" s="11">
        <v>-517887600</v>
      </c>
      <c r="J18" s="11">
        <v>939779380</v>
      </c>
      <c r="K18" s="11">
        <v>543949880</v>
      </c>
      <c r="L18" s="11">
        <v>581448810</v>
      </c>
      <c r="M18" s="11">
        <v>636181230</v>
      </c>
      <c r="N18" s="11">
        <v>3937350300</v>
      </c>
    </row>
    <row r="19" spans="1:16" ht="13.8" thickBot="1" x14ac:dyDescent="0.3">
      <c r="A19" s="27" t="s">
        <v>19</v>
      </c>
      <c r="B19" s="8">
        <v>475639702</v>
      </c>
      <c r="C19" s="8">
        <v>372286502</v>
      </c>
      <c r="D19" s="8">
        <v>270848702</v>
      </c>
      <c r="E19" s="8">
        <v>157847502</v>
      </c>
      <c r="F19" s="8">
        <v>67419302</v>
      </c>
      <c r="G19" s="8">
        <v>675721302</v>
      </c>
      <c r="H19" s="8">
        <v>-33711098</v>
      </c>
      <c r="I19" s="8">
        <v>665826502</v>
      </c>
      <c r="J19" s="8">
        <v>437481722</v>
      </c>
      <c r="K19" s="8">
        <v>530674142</v>
      </c>
      <c r="L19" s="8">
        <v>628267732</v>
      </c>
      <c r="M19" s="32">
        <v>630346902</v>
      </c>
      <c r="N19" s="12"/>
      <c r="P19" s="33"/>
    </row>
    <row r="20" spans="1:16" ht="13.8" thickTop="1" x14ac:dyDescent="0.25">
      <c r="B20" s="15" t="s">
        <v>22</v>
      </c>
      <c r="C20" s="15" t="s">
        <v>45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</row>
  </sheetData>
  <sheetProtection algorithmName="SHA-512" hashValue="fJaNFdIIY3dYt9LldTTL10QfmXKiCoVjgRkHTeSpdCL8xuKjyMkR5+NmlLqLxxOoOxyZeT+vKAyzTc2ClQv+2Q==" saltValue="3xjW1UDeiu8m9mrWiUfhGg==" spinCount="100000" sheet="1" objects="1" scenarios="1" selectLockedCells="1" selectUnlockedCells="1"/>
  <mergeCells count="4">
    <mergeCell ref="A1:N1"/>
    <mergeCell ref="A2:N2"/>
    <mergeCell ref="A3:N3"/>
    <mergeCell ref="A4:N4"/>
  </mergeCells>
  <phoneticPr fontId="13" type="noConversion"/>
  <pageMargins left="0.2" right="0.2" top="0.5" bottom="0.5" header="0.3" footer="0.3"/>
  <pageSetup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F90A-0A97-40AD-B830-FE4A17B343E9}">
  <sheetPr>
    <pageSetUpPr fitToPage="1"/>
  </sheetPr>
  <dimension ref="A1:N89"/>
  <sheetViews>
    <sheetView zoomScale="90" zoomScaleNormal="90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2" width="15.44140625" style="27" customWidth="1"/>
    <col min="3" max="5" width="14.6640625" style="27" customWidth="1"/>
    <col min="6" max="6" width="14.5546875" style="27" customWidth="1"/>
    <col min="7" max="7" width="15.5546875" style="27" customWidth="1"/>
    <col min="8" max="8" width="14.5546875" style="27" customWidth="1"/>
    <col min="9" max="9" width="16.6640625" style="27" customWidth="1"/>
    <col min="10" max="10" width="14.44140625" style="27" customWidth="1"/>
    <col min="11" max="11" width="14.6640625" style="27" bestFit="1" customWidth="1"/>
    <col min="12" max="12" width="15.88671875" style="27" bestFit="1" customWidth="1"/>
    <col min="13" max="13" width="14.88671875" style="27" bestFit="1" customWidth="1"/>
    <col min="14" max="14" width="14.88671875" style="27" customWidth="1"/>
    <col min="15" max="16377" width="9.109375" style="27"/>
    <col min="16378" max="16378" width="11.6640625" style="27" bestFit="1" customWidth="1"/>
    <col min="16379" max="16384" width="9.109375" style="27"/>
  </cols>
  <sheetData>
    <row r="1" spans="1:14" s="21" customFormat="1" ht="15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ht="12.7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ht="12.75" customHeight="1" x14ac:dyDescent="0.25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ht="12.75" customHeigh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2.75" customHeight="1" x14ac:dyDescent="0.25">
      <c r="A5" s="24" t="s">
        <v>29</v>
      </c>
      <c r="C5" s="25"/>
      <c r="K5" s="26"/>
    </row>
    <row r="6" spans="1:14" s="21" customFormat="1" ht="12.75" customHeight="1" x14ac:dyDescent="0.25">
      <c r="A6" s="24" t="s">
        <v>38</v>
      </c>
      <c r="C6" s="25"/>
      <c r="K6" s="26"/>
    </row>
    <row r="7" spans="1:14" s="27" customFormat="1" ht="14.25" customHeight="1" x14ac:dyDescent="0.25"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34" t="s">
        <v>23</v>
      </c>
      <c r="H7" s="34" t="s">
        <v>23</v>
      </c>
      <c r="I7" s="34" t="s">
        <v>23</v>
      </c>
      <c r="J7" s="34" t="s">
        <v>39</v>
      </c>
      <c r="K7" s="34" t="s">
        <v>39</v>
      </c>
      <c r="L7" s="34" t="s">
        <v>39</v>
      </c>
      <c r="M7" s="34" t="s">
        <v>39</v>
      </c>
    </row>
    <row r="8" spans="1:14" s="27" customFormat="1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s="27" customFormat="1" x14ac:dyDescent="0.25">
      <c r="A9" s="27" t="s">
        <v>31</v>
      </c>
      <c r="B9" s="1">
        <v>55468100</v>
      </c>
      <c r="C9" s="1">
        <v>66614200</v>
      </c>
      <c r="D9" s="1">
        <v>50944549</v>
      </c>
      <c r="E9" s="1">
        <v>71765600</v>
      </c>
      <c r="F9" s="1">
        <v>16737100</v>
      </c>
      <c r="G9" s="1">
        <v>151526200</v>
      </c>
      <c r="H9" s="1">
        <v>-469239100</v>
      </c>
      <c r="I9" s="1">
        <v>-32197300</v>
      </c>
      <c r="J9" s="1">
        <v>229922800</v>
      </c>
      <c r="K9" s="1">
        <v>211131100</v>
      </c>
      <c r="L9" s="1">
        <v>250203000</v>
      </c>
      <c r="M9" s="1">
        <v>185075751</v>
      </c>
      <c r="N9" s="1">
        <v>787952000</v>
      </c>
    </row>
    <row r="10" spans="1:14" s="27" customFormat="1" x14ac:dyDescent="0.25">
      <c r="A10" s="27" t="s">
        <v>32</v>
      </c>
      <c r="B10" s="1">
        <v>2290100</v>
      </c>
      <c r="C10" s="1">
        <v>1636800</v>
      </c>
      <c r="D10" s="1">
        <v>125051</v>
      </c>
      <c r="E10" s="1">
        <v>26508400</v>
      </c>
      <c r="F10" s="1">
        <v>54662400</v>
      </c>
      <c r="G10" s="1">
        <v>309748200</v>
      </c>
      <c r="H10" s="1">
        <v>78388100</v>
      </c>
      <c r="I10" s="1">
        <v>454072000</v>
      </c>
      <c r="J10" s="1">
        <v>73292600</v>
      </c>
      <c r="K10" s="1">
        <v>39718700</v>
      </c>
      <c r="L10" s="1">
        <v>36940900</v>
      </c>
      <c r="M10" s="1">
        <v>43231549</v>
      </c>
      <c r="N10" s="10">
        <v>1120614800</v>
      </c>
    </row>
    <row r="11" spans="1:14" s="27" customFormat="1" x14ac:dyDescent="0.25">
      <c r="A11" s="27" t="s">
        <v>27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</row>
    <row r="12" spans="1:14" s="27" customFormat="1" x14ac:dyDescent="0.25">
      <c r="A12" s="27" t="s">
        <v>13</v>
      </c>
      <c r="B12" s="5">
        <v>57758200</v>
      </c>
      <c r="C12" s="5">
        <v>68251000</v>
      </c>
      <c r="D12" s="5">
        <v>51069600</v>
      </c>
      <c r="E12" s="5">
        <v>98274000</v>
      </c>
      <c r="F12" s="5">
        <v>71399500</v>
      </c>
      <c r="G12" s="5">
        <v>461274400</v>
      </c>
      <c r="H12" s="5">
        <v>-390851000</v>
      </c>
      <c r="I12" s="5">
        <v>421874700</v>
      </c>
      <c r="J12" s="5">
        <v>303215400</v>
      </c>
      <c r="K12" s="5">
        <v>250849800</v>
      </c>
      <c r="L12" s="5">
        <v>287143900</v>
      </c>
      <c r="M12" s="5">
        <v>228307300</v>
      </c>
      <c r="N12" s="5">
        <v>1908566800</v>
      </c>
    </row>
    <row r="13" spans="1:14" s="27" customFormat="1" x14ac:dyDescent="0.25">
      <c r="A13" s="27" t="s">
        <v>14</v>
      </c>
      <c r="B13" s="3">
        <v>277672618</v>
      </c>
      <c r="C13" s="3">
        <v>183794218</v>
      </c>
      <c r="D13" s="3">
        <v>104671218</v>
      </c>
      <c r="E13" s="3">
        <v>60044018</v>
      </c>
      <c r="F13" s="3">
        <v>-23374882</v>
      </c>
      <c r="G13" s="3">
        <v>-79849682</v>
      </c>
      <c r="H13" s="3">
        <v>484924618</v>
      </c>
      <c r="I13" s="3">
        <v>-19131882</v>
      </c>
      <c r="J13" s="3">
        <v>147493218</v>
      </c>
      <c r="K13" s="3">
        <v>234391018</v>
      </c>
      <c r="L13" s="3">
        <v>274368018</v>
      </c>
      <c r="M13" s="3">
        <v>322852518</v>
      </c>
      <c r="N13" s="7"/>
    </row>
    <row r="14" spans="1:14" s="27" customFormat="1" ht="13.8" thickBot="1" x14ac:dyDescent="0.3">
      <c r="A14" s="27" t="s">
        <v>15</v>
      </c>
      <c r="B14" s="8">
        <v>335430818</v>
      </c>
      <c r="C14" s="8">
        <v>252045218</v>
      </c>
      <c r="D14" s="8">
        <v>155740818</v>
      </c>
      <c r="E14" s="8">
        <v>158318018</v>
      </c>
      <c r="F14" s="8">
        <v>48024618</v>
      </c>
      <c r="G14" s="8">
        <v>381424718</v>
      </c>
      <c r="H14" s="8">
        <v>94073618</v>
      </c>
      <c r="I14" s="8">
        <v>402742818</v>
      </c>
      <c r="J14" s="8">
        <v>450708618</v>
      </c>
      <c r="K14" s="8">
        <v>485240818</v>
      </c>
      <c r="L14" s="8">
        <v>561511918</v>
      </c>
      <c r="M14" s="8">
        <v>551159818</v>
      </c>
      <c r="N14" s="13"/>
    </row>
    <row r="15" spans="1:14" s="27" customFormat="1" ht="13.8" thickTop="1" x14ac:dyDescent="0.25">
      <c r="A15" s="27" t="s">
        <v>16</v>
      </c>
      <c r="B15" s="1">
        <v>151636600</v>
      </c>
      <c r="C15" s="1">
        <v>147374000</v>
      </c>
      <c r="D15" s="1">
        <v>95696800</v>
      </c>
      <c r="E15" s="1">
        <v>181692900</v>
      </c>
      <c r="F15" s="1">
        <v>127874300</v>
      </c>
      <c r="G15" s="1">
        <v>-103499900</v>
      </c>
      <c r="H15" s="1">
        <v>113205500</v>
      </c>
      <c r="I15" s="1">
        <v>255249600</v>
      </c>
      <c r="J15" s="1">
        <v>216317600</v>
      </c>
      <c r="K15" s="1">
        <v>210872800</v>
      </c>
      <c r="L15" s="1">
        <v>238659400</v>
      </c>
      <c r="M15" s="1">
        <v>273487200</v>
      </c>
      <c r="N15" s="1">
        <v>1908566800</v>
      </c>
    </row>
    <row r="16" spans="1:14" s="27" customFormat="1" x14ac:dyDescent="0.25">
      <c r="A16" s="27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s="27" customFormat="1" x14ac:dyDescent="0.25">
      <c r="A17" s="27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/>
      <c r="N17" s="17">
        <v>0</v>
      </c>
    </row>
    <row r="18" spans="1:14" s="27" customFormat="1" x14ac:dyDescent="0.25">
      <c r="A18" s="27" t="s">
        <v>18</v>
      </c>
      <c r="B18" s="11">
        <v>151636600</v>
      </c>
      <c r="C18" s="11">
        <v>147374000</v>
      </c>
      <c r="D18" s="11">
        <v>95696800</v>
      </c>
      <c r="E18" s="11">
        <v>181692900</v>
      </c>
      <c r="F18" s="11">
        <v>127874300</v>
      </c>
      <c r="G18" s="11">
        <v>-103499900</v>
      </c>
      <c r="H18" s="11">
        <v>113205500</v>
      </c>
      <c r="I18" s="11">
        <v>255249600</v>
      </c>
      <c r="J18" s="11">
        <v>216317600</v>
      </c>
      <c r="K18" s="11">
        <v>210872800</v>
      </c>
      <c r="L18" s="11">
        <v>238659400</v>
      </c>
      <c r="M18" s="11">
        <v>273487200</v>
      </c>
      <c r="N18" s="11">
        <v>1908566800</v>
      </c>
    </row>
    <row r="19" spans="1:14" s="27" customFormat="1" ht="13.8" thickBot="1" x14ac:dyDescent="0.3">
      <c r="A19" s="27" t="s">
        <v>19</v>
      </c>
      <c r="B19" s="8">
        <v>183794218</v>
      </c>
      <c r="C19" s="8">
        <v>104671218</v>
      </c>
      <c r="D19" s="8">
        <v>60044018</v>
      </c>
      <c r="E19" s="8">
        <v>-23374882</v>
      </c>
      <c r="F19" s="8">
        <v>-79849682</v>
      </c>
      <c r="G19" s="8">
        <v>484924618</v>
      </c>
      <c r="H19" s="8">
        <v>-19131882</v>
      </c>
      <c r="I19" s="8">
        <v>147493218</v>
      </c>
      <c r="J19" s="8">
        <v>234391018</v>
      </c>
      <c r="K19" s="8">
        <v>274368018</v>
      </c>
      <c r="L19" s="8">
        <v>322852518</v>
      </c>
      <c r="M19" s="32">
        <v>277672618</v>
      </c>
      <c r="N19" s="8"/>
    </row>
    <row r="20" spans="1:14" s="27" customFormat="1" ht="13.8" thickTop="1" x14ac:dyDescent="0.25">
      <c r="B20" s="15"/>
      <c r="C20" s="15" t="s">
        <v>45</v>
      </c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</row>
    <row r="21" spans="1:14" s="27" customFormat="1" x14ac:dyDescent="0.25">
      <c r="B21" s="35"/>
    </row>
    <row r="22" spans="1:14" s="27" customFormat="1" x14ac:dyDescent="0.25"/>
    <row r="23" spans="1:14" s="27" customFormat="1" x14ac:dyDescent="0.25"/>
    <row r="24" spans="1:14" s="27" customFormat="1" x14ac:dyDescent="0.25"/>
    <row r="25" spans="1:14" s="27" customFormat="1" x14ac:dyDescent="0.25"/>
    <row r="26" spans="1:14" s="27" customFormat="1" x14ac:dyDescent="0.25"/>
    <row r="27" spans="1:14" s="27" customFormat="1" x14ac:dyDescent="0.25"/>
    <row r="28" spans="1:14" s="27" customFormat="1" x14ac:dyDescent="0.25"/>
    <row r="29" spans="1:14" s="27" customFormat="1" x14ac:dyDescent="0.25"/>
    <row r="30" spans="1:14" s="27" customFormat="1" x14ac:dyDescent="0.25"/>
    <row r="31" spans="1:14" s="27" customFormat="1" x14ac:dyDescent="0.25"/>
    <row r="32" spans="1:1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</sheetData>
  <sheetProtection algorithmName="SHA-512" hashValue="JARBv1RXcOvcwtrqm7S8KOANxkfB/ilyN8aEYdi8vTG8EAKAryVdLGiRWmwgMLXzPzcxqHWjNolKUeEY2ru9vQ==" saltValue="nkSMIoCnTCuBm9e+CtlpDQ==" spinCount="100000" sheet="1" objects="1" scenarios="1" selectLockedCells="1" selectUnlockedCells="1"/>
  <mergeCells count="4">
    <mergeCell ref="A1:N1"/>
    <mergeCell ref="A2:N2"/>
    <mergeCell ref="A3:N3"/>
    <mergeCell ref="A4:N4"/>
  </mergeCells>
  <conditionalFormatting sqref="B20 D20:N20">
    <cfRule type="cellIs" dxfId="4" priority="1" operator="lessThan">
      <formula>0</formula>
    </cfRule>
  </conditionalFormatting>
  <pageMargins left="0.2" right="0.2" top="0.5" bottom="0.5" header="0.3" footer="0.3"/>
  <pageSetup scale="6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1F3B-6FCB-4575-8A2E-5DB49FD4DA36}">
  <sheetPr>
    <pageSetUpPr fitToPage="1"/>
  </sheetPr>
  <dimension ref="A1:N20"/>
  <sheetViews>
    <sheetView zoomScaleNormal="100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2" width="15.44140625" style="27" customWidth="1"/>
    <col min="3" max="5" width="14.6640625" style="27" customWidth="1"/>
    <col min="6" max="6" width="14.5546875" style="27" customWidth="1"/>
    <col min="7" max="7" width="15.5546875" style="27" customWidth="1"/>
    <col min="8" max="8" width="14" style="27" customWidth="1"/>
    <col min="9" max="9" width="16.6640625" style="27" customWidth="1"/>
    <col min="10" max="10" width="14.44140625" style="27" customWidth="1"/>
    <col min="11" max="11" width="14.6640625" style="27" bestFit="1" customWidth="1"/>
    <col min="12" max="12" width="15.88671875" style="27" bestFit="1" customWidth="1"/>
    <col min="13" max="13" width="14.88671875" style="27" bestFit="1" customWidth="1"/>
    <col min="14" max="14" width="14.88671875" style="27" customWidth="1"/>
    <col min="15" max="16384" width="9.109375" style="27"/>
  </cols>
  <sheetData>
    <row r="1" spans="1:14" s="21" customFormat="1" ht="15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ht="12.7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ht="12.75" customHeight="1" x14ac:dyDescent="0.25">
      <c r="A3" s="19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ht="12.75" customHeigh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2.75" customHeight="1" x14ac:dyDescent="0.25">
      <c r="A5" s="24" t="s">
        <v>30</v>
      </c>
      <c r="C5" s="25"/>
      <c r="K5" s="26"/>
    </row>
    <row r="6" spans="1:14" s="21" customFormat="1" ht="12.75" customHeight="1" x14ac:dyDescent="0.25">
      <c r="A6" s="24" t="s">
        <v>37</v>
      </c>
      <c r="C6" s="25"/>
      <c r="K6" s="26"/>
    </row>
    <row r="7" spans="1:14" ht="14.25" customHeight="1" x14ac:dyDescent="0.25"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34" t="s">
        <v>23</v>
      </c>
      <c r="H7" s="34" t="s">
        <v>23</v>
      </c>
      <c r="I7" s="34" t="s">
        <v>23</v>
      </c>
      <c r="J7" s="34" t="s">
        <v>39</v>
      </c>
      <c r="K7" s="34" t="s">
        <v>39</v>
      </c>
      <c r="L7" s="34" t="s">
        <v>39</v>
      </c>
      <c r="M7" s="34" t="s">
        <v>39</v>
      </c>
    </row>
    <row r="8" spans="1:14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x14ac:dyDescent="0.25">
      <c r="A9" s="27" t="s">
        <v>31</v>
      </c>
      <c r="B9" s="1">
        <v>83846100</v>
      </c>
      <c r="C9" s="1">
        <v>78406500</v>
      </c>
      <c r="D9" s="1">
        <v>53147600</v>
      </c>
      <c r="E9" s="1">
        <v>63403900</v>
      </c>
      <c r="F9" s="1">
        <v>29884200</v>
      </c>
      <c r="G9" s="1">
        <v>-85933600</v>
      </c>
      <c r="H9" s="1">
        <v>-25082600</v>
      </c>
      <c r="I9" s="1">
        <v>-287458600</v>
      </c>
      <c r="J9" s="1">
        <v>214836700</v>
      </c>
      <c r="K9" s="1">
        <v>204456100</v>
      </c>
      <c r="L9" s="1">
        <v>209233900</v>
      </c>
      <c r="M9" s="1">
        <v>206641500</v>
      </c>
      <c r="N9" s="1">
        <v>745381700</v>
      </c>
    </row>
    <row r="10" spans="1:14" x14ac:dyDescent="0.25">
      <c r="A10" s="27" t="s">
        <v>32</v>
      </c>
      <c r="B10" s="1">
        <v>1444500</v>
      </c>
      <c r="C10" s="1">
        <v>1032000</v>
      </c>
      <c r="D10" s="1">
        <v>79700</v>
      </c>
      <c r="E10" s="1">
        <v>16754700</v>
      </c>
      <c r="F10" s="1">
        <v>34694900</v>
      </c>
      <c r="G10" s="1">
        <v>200342700</v>
      </c>
      <c r="H10" s="1">
        <v>98697800</v>
      </c>
      <c r="I10" s="1">
        <v>293702300</v>
      </c>
      <c r="J10" s="1">
        <v>7643900</v>
      </c>
      <c r="K10" s="1">
        <v>6207000</v>
      </c>
      <c r="L10" s="1">
        <v>5208900</v>
      </c>
      <c r="M10" s="1">
        <v>1828400</v>
      </c>
      <c r="N10" s="10">
        <v>667636800</v>
      </c>
    </row>
    <row r="11" spans="1:14" x14ac:dyDescent="0.25">
      <c r="A11" s="27" t="s">
        <v>27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</row>
    <row r="12" spans="1:14" x14ac:dyDescent="0.25">
      <c r="A12" s="27" t="s">
        <v>13</v>
      </c>
      <c r="B12" s="5">
        <v>85290600</v>
      </c>
      <c r="C12" s="5">
        <v>79438500</v>
      </c>
      <c r="D12" s="5">
        <v>53227300</v>
      </c>
      <c r="E12" s="5">
        <v>80158600</v>
      </c>
      <c r="F12" s="5">
        <v>64579100</v>
      </c>
      <c r="G12" s="5">
        <v>114409100</v>
      </c>
      <c r="H12" s="5">
        <v>73615200</v>
      </c>
      <c r="I12" s="5">
        <v>6243700</v>
      </c>
      <c r="J12" s="5">
        <v>222480600</v>
      </c>
      <c r="K12" s="5">
        <v>210663100</v>
      </c>
      <c r="L12" s="5">
        <v>214442800</v>
      </c>
      <c r="M12" s="5">
        <v>208469900</v>
      </c>
      <c r="N12" s="5">
        <v>1413018500</v>
      </c>
    </row>
    <row r="13" spans="1:14" x14ac:dyDescent="0.25">
      <c r="A13" s="27" t="s">
        <v>14</v>
      </c>
      <c r="B13" s="3">
        <v>152305626</v>
      </c>
      <c r="C13" s="3">
        <v>167038526</v>
      </c>
      <c r="D13" s="3">
        <v>134705226</v>
      </c>
      <c r="E13" s="3">
        <v>74173826</v>
      </c>
      <c r="F13" s="3">
        <v>29827926</v>
      </c>
      <c r="G13" s="3">
        <v>-7795674</v>
      </c>
      <c r="H13" s="3">
        <v>-39318574</v>
      </c>
      <c r="I13" s="3">
        <v>-11457174</v>
      </c>
      <c r="J13" s="3">
        <v>398729526</v>
      </c>
      <c r="K13" s="3">
        <v>64928926</v>
      </c>
      <c r="L13" s="3">
        <v>110252626</v>
      </c>
      <c r="M13" s="3">
        <v>149420326</v>
      </c>
      <c r="N13" s="7"/>
    </row>
    <row r="14" spans="1:14" ht="13.8" thickBot="1" x14ac:dyDescent="0.3">
      <c r="A14" s="27" t="s">
        <v>15</v>
      </c>
      <c r="B14" s="8">
        <v>237596226</v>
      </c>
      <c r="C14" s="8">
        <v>246477026</v>
      </c>
      <c r="D14" s="8">
        <v>187932526</v>
      </c>
      <c r="E14" s="8">
        <v>154332426</v>
      </c>
      <c r="F14" s="8">
        <v>94407026</v>
      </c>
      <c r="G14" s="8">
        <v>106613426</v>
      </c>
      <c r="H14" s="8">
        <v>34296626</v>
      </c>
      <c r="I14" s="8">
        <v>-5213474</v>
      </c>
      <c r="J14" s="8">
        <v>621210126</v>
      </c>
      <c r="K14" s="8">
        <v>275592026</v>
      </c>
      <c r="L14" s="8">
        <v>324695426</v>
      </c>
      <c r="M14" s="8">
        <v>357890226</v>
      </c>
      <c r="N14" s="13"/>
    </row>
    <row r="15" spans="1:14" ht="13.8" thickTop="1" x14ac:dyDescent="0.25">
      <c r="A15" s="27" t="s">
        <v>16</v>
      </c>
      <c r="B15" s="1">
        <v>70557700</v>
      </c>
      <c r="C15" s="1">
        <v>111771800</v>
      </c>
      <c r="D15" s="1">
        <v>113758700</v>
      </c>
      <c r="E15" s="1">
        <v>124504500</v>
      </c>
      <c r="F15" s="1">
        <v>102202700</v>
      </c>
      <c r="G15" s="1">
        <v>145932000</v>
      </c>
      <c r="H15" s="1">
        <v>45753800</v>
      </c>
      <c r="I15" s="1">
        <v>-403943000</v>
      </c>
      <c r="J15" s="1">
        <v>556281200</v>
      </c>
      <c r="K15" s="1">
        <v>165339400</v>
      </c>
      <c r="L15" s="1">
        <v>175275100</v>
      </c>
      <c r="M15" s="1">
        <v>205584600</v>
      </c>
      <c r="N15" s="1">
        <v>1413018500</v>
      </c>
    </row>
    <row r="16" spans="1:14" x14ac:dyDescent="0.25">
      <c r="A16" s="27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27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/>
      <c r="N17" s="17">
        <v>0</v>
      </c>
    </row>
    <row r="18" spans="1:14" x14ac:dyDescent="0.25">
      <c r="A18" s="27" t="s">
        <v>18</v>
      </c>
      <c r="B18" s="11">
        <v>70557700</v>
      </c>
      <c r="C18" s="11">
        <v>111771800</v>
      </c>
      <c r="D18" s="11">
        <v>113758700</v>
      </c>
      <c r="E18" s="11">
        <v>124504500</v>
      </c>
      <c r="F18" s="11">
        <v>102202700</v>
      </c>
      <c r="G18" s="11">
        <v>145932000</v>
      </c>
      <c r="H18" s="11">
        <v>45753800</v>
      </c>
      <c r="I18" s="11">
        <v>-403943000</v>
      </c>
      <c r="J18" s="11">
        <v>556281200</v>
      </c>
      <c r="K18" s="11">
        <v>165339400</v>
      </c>
      <c r="L18" s="11">
        <v>175275100</v>
      </c>
      <c r="M18" s="11">
        <v>205584600</v>
      </c>
      <c r="N18" s="11">
        <v>1413018500</v>
      </c>
    </row>
    <row r="19" spans="1:14" ht="13.8" thickBot="1" x14ac:dyDescent="0.3">
      <c r="A19" s="27" t="s">
        <v>19</v>
      </c>
      <c r="B19" s="8">
        <v>167038526</v>
      </c>
      <c r="C19" s="8">
        <v>134705226</v>
      </c>
      <c r="D19" s="8">
        <v>74173826</v>
      </c>
      <c r="E19" s="8">
        <v>29827926</v>
      </c>
      <c r="F19" s="8">
        <v>-7795674</v>
      </c>
      <c r="G19" s="8">
        <v>-39318574</v>
      </c>
      <c r="H19" s="8">
        <v>-11457174</v>
      </c>
      <c r="I19" s="8">
        <v>398729526</v>
      </c>
      <c r="J19" s="8">
        <v>64928926</v>
      </c>
      <c r="K19" s="8">
        <v>110252626</v>
      </c>
      <c r="L19" s="8">
        <v>149420326</v>
      </c>
      <c r="M19" s="32">
        <v>152305626</v>
      </c>
      <c r="N19" s="8"/>
    </row>
    <row r="20" spans="1:14" ht="13.8" thickTop="1" x14ac:dyDescent="0.25">
      <c r="B20" s="15"/>
      <c r="C20" s="15" t="s">
        <v>45</v>
      </c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</row>
  </sheetData>
  <sheetProtection algorithmName="SHA-512" hashValue="y+p9hFU6v1+U1FCzRdRcJtHpBBIIEtEd/28GTQP5wOA0qoDfuoCNMLGs3YNnrqgDz+JD8LbrBXYMVC+3FeIgAA==" saltValue="rIUguM0UqX/hoEQ4ULdnWg==" spinCount="100000" sheet="1" objects="1" scenarios="1" selectLockedCells="1" selectUnlockedCells="1"/>
  <mergeCells count="4">
    <mergeCell ref="A1:N1"/>
    <mergeCell ref="A2:N2"/>
    <mergeCell ref="A3:N3"/>
    <mergeCell ref="A4:N4"/>
  </mergeCells>
  <conditionalFormatting sqref="B20 D20:N20">
    <cfRule type="cellIs" dxfId="3" priority="1" operator="lessThan">
      <formula>0</formula>
    </cfRule>
  </conditionalFormatting>
  <pageMargins left="0.2" right="0.2" top="0.5" bottom="0.5" header="0.3" footer="0.3"/>
  <pageSetup scale="63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F1AD-89D3-42C3-9064-1CB59C94753C}">
  <sheetPr>
    <pageSetUpPr fitToPage="1"/>
  </sheetPr>
  <dimension ref="A1:N20"/>
  <sheetViews>
    <sheetView zoomScale="90" zoomScaleNormal="90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2" width="15.44140625" style="27" customWidth="1"/>
    <col min="3" max="5" width="14.6640625" style="27" customWidth="1"/>
    <col min="6" max="6" width="13.44140625" style="27" customWidth="1"/>
    <col min="7" max="7" width="15.5546875" style="27" customWidth="1"/>
    <col min="8" max="8" width="14" style="27" customWidth="1"/>
    <col min="9" max="9" width="16.6640625" style="27" customWidth="1"/>
    <col min="10" max="10" width="14.44140625" style="27" customWidth="1"/>
    <col min="11" max="11" width="14.6640625" style="27" bestFit="1" customWidth="1"/>
    <col min="12" max="12" width="15.88671875" style="27" bestFit="1" customWidth="1"/>
    <col min="13" max="13" width="14.88671875" style="27" bestFit="1" customWidth="1"/>
    <col min="14" max="14" width="14.88671875" style="27" customWidth="1"/>
    <col min="15" max="16384" width="9.109375" style="27"/>
  </cols>
  <sheetData>
    <row r="1" spans="1:14" s="21" customFormat="1" ht="15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ht="12.7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ht="12.75" customHeight="1" x14ac:dyDescent="0.25">
      <c r="A3" s="23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ht="12.75" customHeigh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2.75" customHeight="1" x14ac:dyDescent="0.25">
      <c r="A5" s="24" t="s">
        <v>24</v>
      </c>
      <c r="C5" s="25"/>
      <c r="K5" s="26"/>
    </row>
    <row r="6" spans="1:14" s="21" customFormat="1" ht="12.75" customHeight="1" x14ac:dyDescent="0.25">
      <c r="A6" s="24" t="s">
        <v>34</v>
      </c>
      <c r="C6" s="25"/>
      <c r="K6" s="26"/>
    </row>
    <row r="7" spans="1:14" ht="14.25" customHeight="1" x14ac:dyDescent="0.25"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34" t="s">
        <v>23</v>
      </c>
      <c r="H7" s="34" t="s">
        <v>23</v>
      </c>
      <c r="I7" s="34" t="s">
        <v>23</v>
      </c>
      <c r="J7" s="34" t="s">
        <v>39</v>
      </c>
      <c r="K7" s="34" t="s">
        <v>39</v>
      </c>
      <c r="L7" s="34" t="s">
        <v>39</v>
      </c>
      <c r="M7" s="34" t="s">
        <v>39</v>
      </c>
    </row>
    <row r="8" spans="1:14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x14ac:dyDescent="0.25">
      <c r="A9" s="27" t="s">
        <v>31</v>
      </c>
      <c r="B9" s="1">
        <v>359200</v>
      </c>
      <c r="C9" s="1">
        <v>2501000</v>
      </c>
      <c r="D9" s="1">
        <v>896800</v>
      </c>
      <c r="E9" s="1">
        <v>641500</v>
      </c>
      <c r="F9" s="1">
        <v>-14727500</v>
      </c>
      <c r="G9" s="1">
        <v>14878000</v>
      </c>
      <c r="H9" s="1">
        <v>-86767100</v>
      </c>
      <c r="I9" s="1">
        <v>-2742400</v>
      </c>
      <c r="J9" s="1">
        <v>20953700</v>
      </c>
      <c r="K9" s="1">
        <v>20529800</v>
      </c>
      <c r="L9" s="1">
        <v>23050000</v>
      </c>
      <c r="M9" s="1">
        <v>37304100</v>
      </c>
      <c r="N9" s="1">
        <v>16877100</v>
      </c>
    </row>
    <row r="10" spans="1:14" x14ac:dyDescent="0.25">
      <c r="A10" s="27" t="s">
        <v>32</v>
      </c>
      <c r="B10" s="1">
        <v>692700</v>
      </c>
      <c r="C10" s="1">
        <v>495200</v>
      </c>
      <c r="D10" s="1">
        <v>34400</v>
      </c>
      <c r="E10" s="1">
        <v>7237700</v>
      </c>
      <c r="F10" s="1">
        <v>14986000</v>
      </c>
      <c r="G10" s="1">
        <v>86512100</v>
      </c>
      <c r="H10" s="1">
        <v>21901600</v>
      </c>
      <c r="I10" s="1">
        <v>126874000</v>
      </c>
      <c r="J10" s="1">
        <v>16095800</v>
      </c>
      <c r="K10" s="1">
        <v>4383800</v>
      </c>
      <c r="L10" s="1">
        <v>4823100</v>
      </c>
      <c r="M10" s="1">
        <v>3647900</v>
      </c>
      <c r="N10" s="10">
        <v>287684300</v>
      </c>
    </row>
    <row r="11" spans="1:14" x14ac:dyDescent="0.25">
      <c r="A11" s="27" t="s">
        <v>27</v>
      </c>
      <c r="B11" s="17">
        <v>125000000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125000000</v>
      </c>
    </row>
    <row r="12" spans="1:14" x14ac:dyDescent="0.25">
      <c r="A12" s="27" t="s">
        <v>13</v>
      </c>
      <c r="B12" s="5">
        <v>126051900</v>
      </c>
      <c r="C12" s="5">
        <v>2996200</v>
      </c>
      <c r="D12" s="5">
        <v>931200</v>
      </c>
      <c r="E12" s="5">
        <v>7879200</v>
      </c>
      <c r="F12" s="5">
        <v>258500</v>
      </c>
      <c r="G12" s="5">
        <v>101390100</v>
      </c>
      <c r="H12" s="5">
        <v>-64865500</v>
      </c>
      <c r="I12" s="5">
        <v>124131600</v>
      </c>
      <c r="J12" s="5">
        <v>37049500</v>
      </c>
      <c r="K12" s="5">
        <v>24913600</v>
      </c>
      <c r="L12" s="5">
        <v>27873100</v>
      </c>
      <c r="M12" s="5">
        <v>40952000</v>
      </c>
      <c r="N12" s="5">
        <v>429561400</v>
      </c>
    </row>
    <row r="13" spans="1:14" x14ac:dyDescent="0.25">
      <c r="A13" s="27" t="s">
        <v>14</v>
      </c>
      <c r="B13" s="3">
        <v>134297899</v>
      </c>
      <c r="C13" s="3">
        <v>103972499</v>
      </c>
      <c r="D13" s="3">
        <v>107107999</v>
      </c>
      <c r="E13" s="3">
        <v>107193199</v>
      </c>
      <c r="F13" s="3">
        <v>113814399</v>
      </c>
      <c r="G13" s="3">
        <v>112894199</v>
      </c>
      <c r="H13" s="3">
        <v>178441599</v>
      </c>
      <c r="I13" s="3">
        <v>-2593501</v>
      </c>
      <c r="J13" s="3">
        <v>27470999</v>
      </c>
      <c r="K13" s="3">
        <v>58169119</v>
      </c>
      <c r="L13" s="3">
        <v>76332639</v>
      </c>
      <c r="M13" s="3">
        <v>97586229</v>
      </c>
      <c r="N13" s="7"/>
    </row>
    <row r="14" spans="1:14" ht="13.8" thickBot="1" x14ac:dyDescent="0.3">
      <c r="A14" s="27" t="s">
        <v>15</v>
      </c>
      <c r="B14" s="8">
        <v>260349799</v>
      </c>
      <c r="C14" s="8">
        <v>106968699</v>
      </c>
      <c r="D14" s="8">
        <v>108039199</v>
      </c>
      <c r="E14" s="8">
        <v>115072399</v>
      </c>
      <c r="F14" s="8">
        <v>114072899</v>
      </c>
      <c r="G14" s="8">
        <v>214284299</v>
      </c>
      <c r="H14" s="8">
        <v>113576099</v>
      </c>
      <c r="I14" s="8">
        <v>121538099</v>
      </c>
      <c r="J14" s="8">
        <v>64520499</v>
      </c>
      <c r="K14" s="8">
        <v>83082719</v>
      </c>
      <c r="L14" s="8">
        <v>104205739</v>
      </c>
      <c r="M14" s="8">
        <v>138538229</v>
      </c>
      <c r="N14" s="13"/>
    </row>
    <row r="15" spans="1:14" ht="13.8" thickTop="1" x14ac:dyDescent="0.25">
      <c r="A15" s="27" t="s">
        <v>16</v>
      </c>
      <c r="B15" s="1">
        <v>156377300</v>
      </c>
      <c r="C15" s="1">
        <v>-139300</v>
      </c>
      <c r="D15" s="1">
        <v>846000</v>
      </c>
      <c r="E15" s="1">
        <v>1258000</v>
      </c>
      <c r="F15" s="1">
        <v>1178700</v>
      </c>
      <c r="G15" s="1">
        <v>842700</v>
      </c>
      <c r="H15" s="1">
        <v>116169600</v>
      </c>
      <c r="I15" s="1">
        <v>4067100</v>
      </c>
      <c r="J15" s="1">
        <v>6351380</v>
      </c>
      <c r="K15" s="1">
        <v>6750080</v>
      </c>
      <c r="L15" s="1">
        <v>6619510</v>
      </c>
      <c r="M15" s="1">
        <v>4240330</v>
      </c>
      <c r="N15" s="1">
        <v>304561400</v>
      </c>
    </row>
    <row r="16" spans="1:14" x14ac:dyDescent="0.25">
      <c r="A16" s="27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36">
        <v>35000000</v>
      </c>
      <c r="H16" s="10">
        <v>0</v>
      </c>
      <c r="I16" s="10">
        <v>90000000</v>
      </c>
      <c r="J16" s="10">
        <v>0</v>
      </c>
      <c r="K16" s="10">
        <v>0</v>
      </c>
      <c r="L16" s="10">
        <v>0</v>
      </c>
      <c r="M16" s="10">
        <v>0</v>
      </c>
      <c r="N16" s="10">
        <v>125000000</v>
      </c>
    </row>
    <row r="17" spans="1:14" x14ac:dyDescent="0.25">
      <c r="A17" s="27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/>
      <c r="N17" s="17">
        <v>0</v>
      </c>
    </row>
    <row r="18" spans="1:14" x14ac:dyDescent="0.25">
      <c r="A18" s="27" t="s">
        <v>18</v>
      </c>
      <c r="B18" s="11">
        <v>156377300</v>
      </c>
      <c r="C18" s="11">
        <v>-139300</v>
      </c>
      <c r="D18" s="11">
        <v>846000</v>
      </c>
      <c r="E18" s="11">
        <v>1258000</v>
      </c>
      <c r="F18" s="11">
        <v>1178700</v>
      </c>
      <c r="G18" s="11">
        <v>35842700</v>
      </c>
      <c r="H18" s="11">
        <v>116169600</v>
      </c>
      <c r="I18" s="11">
        <v>94067100</v>
      </c>
      <c r="J18" s="11">
        <v>6351380</v>
      </c>
      <c r="K18" s="11">
        <v>6750080</v>
      </c>
      <c r="L18" s="11">
        <v>6619510</v>
      </c>
      <c r="M18" s="11">
        <v>4240330</v>
      </c>
      <c r="N18" s="11">
        <v>429561400</v>
      </c>
    </row>
    <row r="19" spans="1:14" ht="13.8" thickBot="1" x14ac:dyDescent="0.3">
      <c r="A19" s="27" t="s">
        <v>19</v>
      </c>
      <c r="B19" s="8">
        <v>103972499</v>
      </c>
      <c r="C19" s="8">
        <v>107107999</v>
      </c>
      <c r="D19" s="8">
        <v>107193199</v>
      </c>
      <c r="E19" s="8">
        <v>113814399</v>
      </c>
      <c r="F19" s="8">
        <v>112894199</v>
      </c>
      <c r="G19" s="8">
        <v>178441599</v>
      </c>
      <c r="H19" s="8">
        <v>-2593501</v>
      </c>
      <c r="I19" s="8">
        <v>27470999</v>
      </c>
      <c r="J19" s="8">
        <v>58169119</v>
      </c>
      <c r="K19" s="8">
        <v>76332639</v>
      </c>
      <c r="L19" s="8">
        <v>97586229</v>
      </c>
      <c r="M19" s="32">
        <v>134297899</v>
      </c>
      <c r="N19" s="8"/>
    </row>
    <row r="20" spans="1:14" ht="13.8" thickTop="1" x14ac:dyDescent="0.25">
      <c r="B20" s="15"/>
      <c r="C20" s="15" t="s">
        <v>45</v>
      </c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</row>
  </sheetData>
  <sheetProtection algorithmName="SHA-512" hashValue="Id30CisR31lTDN7sRQK0O98qqeT3pd43hGSzUewWHscoKGn83NxzxbxmbZVmdtmDoMsvWgLPAdgdID0gHY+Xjw==" saltValue="yQ6BW6s4lmEkb4Qp+7nJ/g==" spinCount="100000" sheet="1" objects="1" scenarios="1" selectLockedCells="1" selectUnlockedCells="1"/>
  <mergeCells count="4">
    <mergeCell ref="A1:N1"/>
    <mergeCell ref="A2:N2"/>
    <mergeCell ref="A3:N3"/>
    <mergeCell ref="A4:N4"/>
  </mergeCells>
  <conditionalFormatting sqref="B20 D20:N20">
    <cfRule type="cellIs" dxfId="2" priority="1" operator="lessThan">
      <formula>0</formula>
    </cfRule>
  </conditionalFormatting>
  <pageMargins left="0.2" right="0.2" top="0.5" bottom="0.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664D-1C82-40D0-B918-2B48341946CB}">
  <dimension ref="A1:C1"/>
  <sheetViews>
    <sheetView workbookViewId="0"/>
  </sheetViews>
  <sheetFormatPr defaultRowHeight="13.2" x14ac:dyDescent="0.25"/>
  <sheetData>
    <row r="1" spans="1:3" x14ac:dyDescent="0.25">
      <c r="A1" t="s">
        <v>40</v>
      </c>
      <c r="B1" t="s">
        <v>41</v>
      </c>
      <c r="C1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89"/>
  <sheetViews>
    <sheetView zoomScaleNormal="100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2" width="15.44140625" style="27" customWidth="1"/>
    <col min="3" max="5" width="14.6640625" style="27" customWidth="1"/>
    <col min="6" max="6" width="13.44140625" style="27" customWidth="1"/>
    <col min="7" max="7" width="15.5546875" style="27" customWidth="1"/>
    <col min="8" max="8" width="13.44140625" style="27" customWidth="1"/>
    <col min="9" max="9" width="16.6640625" style="27" customWidth="1"/>
    <col min="10" max="10" width="14.44140625" style="27" customWidth="1"/>
    <col min="11" max="11" width="14.6640625" style="27" bestFit="1" customWidth="1"/>
    <col min="12" max="12" width="15.88671875" style="27" bestFit="1" customWidth="1"/>
    <col min="13" max="13" width="14.88671875" style="27" bestFit="1" customWidth="1"/>
    <col min="14" max="14" width="14.88671875" style="27" customWidth="1"/>
    <col min="15" max="16374" width="9.109375" style="27"/>
    <col min="16375" max="16375" width="11.6640625" style="27" bestFit="1" customWidth="1"/>
    <col min="16376" max="16384" width="9.109375" style="27"/>
  </cols>
  <sheetData>
    <row r="1" spans="1:14" s="21" customFormat="1" ht="15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ht="12.7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ht="12.75" customHeight="1" x14ac:dyDescent="0.25">
      <c r="A3" s="23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ht="12.75" customHeigh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2.75" customHeight="1" x14ac:dyDescent="0.25">
      <c r="A5" s="24" t="s">
        <v>25</v>
      </c>
      <c r="C5" s="25"/>
      <c r="K5" s="26"/>
    </row>
    <row r="6" spans="1:14" s="21" customFormat="1" ht="12.75" customHeight="1" x14ac:dyDescent="0.25">
      <c r="A6" s="24" t="s">
        <v>35</v>
      </c>
      <c r="C6" s="25"/>
      <c r="K6" s="26"/>
    </row>
    <row r="7" spans="1:14" s="27" customFormat="1" ht="14.25" customHeight="1" x14ac:dyDescent="0.25"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34" t="s">
        <v>23</v>
      </c>
      <c r="H7" s="34" t="s">
        <v>23</v>
      </c>
      <c r="I7" s="34" t="s">
        <v>23</v>
      </c>
      <c r="J7" s="34" t="s">
        <v>39</v>
      </c>
      <c r="K7" s="34" t="s">
        <v>39</v>
      </c>
      <c r="L7" s="34" t="s">
        <v>39</v>
      </c>
      <c r="M7" s="34" t="s">
        <v>39</v>
      </c>
    </row>
    <row r="8" spans="1:14" s="27" customFormat="1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s="27" customFormat="1" x14ac:dyDescent="0.25">
      <c r="A9" s="27" t="s">
        <v>31</v>
      </c>
      <c r="B9" s="1">
        <v>3486200</v>
      </c>
      <c r="C9" s="1">
        <v>6836500</v>
      </c>
      <c r="D9" s="1">
        <v>4064700</v>
      </c>
      <c r="E9" s="1">
        <v>5499000</v>
      </c>
      <c r="F9" s="1">
        <v>1163300</v>
      </c>
      <c r="G9" s="1">
        <v>-210895700</v>
      </c>
      <c r="H9" s="1">
        <v>52888900</v>
      </c>
      <c r="I9" s="1">
        <v>-408264700</v>
      </c>
      <c r="J9" s="1">
        <v>141224100</v>
      </c>
      <c r="K9" s="1">
        <v>147171900</v>
      </c>
      <c r="L9" s="1">
        <v>146149500</v>
      </c>
      <c r="M9" s="1">
        <v>172583700</v>
      </c>
      <c r="N9" s="1">
        <v>61907400</v>
      </c>
    </row>
    <row r="10" spans="1:14" s="27" customFormat="1" x14ac:dyDescent="0.25">
      <c r="A10" s="27" t="s">
        <v>32</v>
      </c>
      <c r="B10" s="1">
        <v>181700</v>
      </c>
      <c r="C10" s="1">
        <v>129800</v>
      </c>
      <c r="D10" s="1">
        <v>9100</v>
      </c>
      <c r="E10" s="1">
        <v>1910600</v>
      </c>
      <c r="F10" s="1">
        <v>3958200</v>
      </c>
      <c r="G10" s="1">
        <v>22883900</v>
      </c>
      <c r="H10" s="1">
        <v>5807700</v>
      </c>
      <c r="I10" s="1">
        <v>33490600</v>
      </c>
      <c r="J10" s="1">
        <v>3392200</v>
      </c>
      <c r="K10" s="1">
        <v>421100</v>
      </c>
      <c r="L10" s="1">
        <v>342500</v>
      </c>
      <c r="M10" s="1">
        <v>3357600</v>
      </c>
      <c r="N10" s="10">
        <v>75885000</v>
      </c>
    </row>
    <row r="11" spans="1:14" s="27" customFormat="1" x14ac:dyDescent="0.25">
      <c r="A11" s="27" t="s">
        <v>27</v>
      </c>
      <c r="B11" s="17">
        <v>30000000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30000000</v>
      </c>
    </row>
    <row r="12" spans="1:14" s="27" customFormat="1" x14ac:dyDescent="0.25">
      <c r="A12" s="27" t="s">
        <v>13</v>
      </c>
      <c r="B12" s="5">
        <v>33667900</v>
      </c>
      <c r="C12" s="5">
        <v>6966300</v>
      </c>
      <c r="D12" s="5">
        <v>4073800</v>
      </c>
      <c r="E12" s="5">
        <v>7409600</v>
      </c>
      <c r="F12" s="5">
        <v>5121500</v>
      </c>
      <c r="G12" s="5">
        <v>-188011800</v>
      </c>
      <c r="H12" s="5">
        <v>58696600</v>
      </c>
      <c r="I12" s="5">
        <v>-374774100</v>
      </c>
      <c r="J12" s="5">
        <v>144616300</v>
      </c>
      <c r="K12" s="5">
        <v>147593000</v>
      </c>
      <c r="L12" s="5">
        <v>146492000</v>
      </c>
      <c r="M12" s="5">
        <v>175941300</v>
      </c>
      <c r="N12" s="5">
        <v>167792400</v>
      </c>
    </row>
    <row r="13" spans="1:14" s="27" customFormat="1" x14ac:dyDescent="0.25">
      <c r="A13" s="27" t="s">
        <v>14</v>
      </c>
      <c r="B13" s="3">
        <v>53912165</v>
      </c>
      <c r="C13" s="3">
        <v>16621265</v>
      </c>
      <c r="D13" s="3">
        <v>21399765</v>
      </c>
      <c r="E13" s="3">
        <v>24982865</v>
      </c>
      <c r="F13" s="3">
        <v>31818765</v>
      </c>
      <c r="G13" s="3">
        <v>36408565</v>
      </c>
      <c r="H13" s="3">
        <v>30228165</v>
      </c>
      <c r="I13" s="3">
        <v>-11173235</v>
      </c>
      <c r="J13" s="3">
        <v>32647765</v>
      </c>
      <c r="K13" s="3">
        <v>26436065</v>
      </c>
      <c r="L13" s="3">
        <v>23053565</v>
      </c>
      <c r="M13" s="3">
        <v>18651965</v>
      </c>
      <c r="N13" s="7"/>
    </row>
    <row r="14" spans="1:14" s="27" customFormat="1" ht="13.8" thickBot="1" x14ac:dyDescent="0.3">
      <c r="A14" s="27" t="s">
        <v>15</v>
      </c>
      <c r="B14" s="8">
        <v>87580065</v>
      </c>
      <c r="C14" s="8">
        <v>23587565</v>
      </c>
      <c r="D14" s="8">
        <v>25473565</v>
      </c>
      <c r="E14" s="8">
        <v>32392465</v>
      </c>
      <c r="F14" s="8">
        <v>36940265</v>
      </c>
      <c r="G14" s="8">
        <v>-151603235</v>
      </c>
      <c r="H14" s="8">
        <v>88924765</v>
      </c>
      <c r="I14" s="8">
        <v>-385947335</v>
      </c>
      <c r="J14" s="8">
        <v>177264065</v>
      </c>
      <c r="K14" s="8">
        <v>174029065</v>
      </c>
      <c r="L14" s="8">
        <v>169545565</v>
      </c>
      <c r="M14" s="8">
        <v>194593265</v>
      </c>
      <c r="N14" s="13"/>
    </row>
    <row r="15" spans="1:14" s="27" customFormat="1" ht="13.8" thickTop="1" x14ac:dyDescent="0.25">
      <c r="A15" s="27" t="s">
        <v>16</v>
      </c>
      <c r="B15" s="1">
        <v>70958800</v>
      </c>
      <c r="C15" s="1">
        <v>2187800</v>
      </c>
      <c r="D15" s="1">
        <v>490700</v>
      </c>
      <c r="E15" s="1">
        <v>573700</v>
      </c>
      <c r="F15" s="1">
        <v>531700</v>
      </c>
      <c r="G15" s="1">
        <v>-196831400</v>
      </c>
      <c r="H15" s="1">
        <v>100098000</v>
      </c>
      <c r="I15" s="1">
        <v>-433595100</v>
      </c>
      <c r="J15" s="1">
        <v>150828000</v>
      </c>
      <c r="K15" s="1">
        <v>150975500</v>
      </c>
      <c r="L15" s="1">
        <v>150893600</v>
      </c>
      <c r="M15" s="1">
        <v>140681100</v>
      </c>
      <c r="N15" s="1">
        <v>137792400</v>
      </c>
    </row>
    <row r="16" spans="1:14" s="27" customFormat="1" x14ac:dyDescent="0.25">
      <c r="A16" s="27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15000000</v>
      </c>
      <c r="H16" s="10">
        <v>0</v>
      </c>
      <c r="I16" s="10">
        <v>15000000</v>
      </c>
      <c r="J16" s="10">
        <v>0</v>
      </c>
      <c r="K16" s="10">
        <v>0</v>
      </c>
      <c r="L16" s="10">
        <v>0</v>
      </c>
      <c r="M16" s="10">
        <v>0</v>
      </c>
      <c r="N16" s="10">
        <v>30000000</v>
      </c>
    </row>
    <row r="17" spans="1:14" s="27" customFormat="1" x14ac:dyDescent="0.25">
      <c r="A17" s="27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/>
      <c r="N17" s="17">
        <v>0</v>
      </c>
    </row>
    <row r="18" spans="1:14" s="27" customFormat="1" x14ac:dyDescent="0.25">
      <c r="A18" s="27" t="s">
        <v>18</v>
      </c>
      <c r="B18" s="11">
        <v>70958800</v>
      </c>
      <c r="C18" s="11">
        <v>2187800</v>
      </c>
      <c r="D18" s="11">
        <v>490700</v>
      </c>
      <c r="E18" s="11">
        <v>573700</v>
      </c>
      <c r="F18" s="11">
        <v>531700</v>
      </c>
      <c r="G18" s="11">
        <v>-181831400</v>
      </c>
      <c r="H18" s="11">
        <v>100098000</v>
      </c>
      <c r="I18" s="11">
        <v>-418595100</v>
      </c>
      <c r="J18" s="11">
        <v>150828000</v>
      </c>
      <c r="K18" s="11">
        <v>150975500</v>
      </c>
      <c r="L18" s="11">
        <v>150893600</v>
      </c>
      <c r="M18" s="11">
        <v>140681100</v>
      </c>
      <c r="N18" s="11">
        <v>167792400</v>
      </c>
    </row>
    <row r="19" spans="1:14" s="27" customFormat="1" ht="13.8" thickBot="1" x14ac:dyDescent="0.3">
      <c r="A19" s="27" t="s">
        <v>19</v>
      </c>
      <c r="B19" s="8">
        <v>16621265</v>
      </c>
      <c r="C19" s="8">
        <v>21399765</v>
      </c>
      <c r="D19" s="8">
        <v>24982865</v>
      </c>
      <c r="E19" s="8">
        <v>31818765</v>
      </c>
      <c r="F19" s="8">
        <v>36408565</v>
      </c>
      <c r="G19" s="8">
        <v>30228165</v>
      </c>
      <c r="H19" s="8">
        <v>-11173235</v>
      </c>
      <c r="I19" s="8">
        <v>32647765</v>
      </c>
      <c r="J19" s="8">
        <v>26436065</v>
      </c>
      <c r="K19" s="8">
        <v>23053565</v>
      </c>
      <c r="L19" s="8">
        <v>18651965</v>
      </c>
      <c r="M19" s="32">
        <v>53912165</v>
      </c>
      <c r="N19" s="8"/>
    </row>
    <row r="20" spans="1:14" s="27" customFormat="1" ht="13.8" thickTop="1" x14ac:dyDescent="0.25">
      <c r="B20" s="15"/>
      <c r="C20" s="15" t="s">
        <v>45</v>
      </c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</row>
    <row r="21" spans="1:14" s="27" customFormat="1" x14ac:dyDescent="0.25"/>
    <row r="22" spans="1:14" s="27" customFormat="1" x14ac:dyDescent="0.25"/>
    <row r="23" spans="1:14" s="27" customFormat="1" x14ac:dyDescent="0.25"/>
    <row r="24" spans="1:14" s="27" customFormat="1" x14ac:dyDescent="0.25"/>
    <row r="25" spans="1:14" s="27" customFormat="1" x14ac:dyDescent="0.25"/>
    <row r="26" spans="1:14" s="27" customFormat="1" x14ac:dyDescent="0.25"/>
    <row r="27" spans="1:14" s="27" customFormat="1" x14ac:dyDescent="0.25"/>
    <row r="28" spans="1:14" s="27" customFormat="1" x14ac:dyDescent="0.25"/>
    <row r="29" spans="1:14" s="27" customFormat="1" x14ac:dyDescent="0.25"/>
    <row r="30" spans="1:14" s="27" customFormat="1" x14ac:dyDescent="0.25"/>
    <row r="31" spans="1:14" s="27" customFormat="1" x14ac:dyDescent="0.25"/>
    <row r="32" spans="1:1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</sheetData>
  <sheetProtection algorithmName="SHA-512" hashValue="4o1abam+DGo00XKlMZt1VzT2neeT1EMdvl5CujerkP912pDXz8K9jcdYwIOOGzcWCguh28wbox4V9P3+S5OgbQ==" saltValue="AqYzfTZbp3usxVgG5fg8SQ==" spinCount="100000" sheet="1" objects="1" scenarios="1" selectLockedCells="1" selectUnlockedCells="1"/>
  <mergeCells count="4">
    <mergeCell ref="A1:N1"/>
    <mergeCell ref="A2:N2"/>
    <mergeCell ref="A3:N3"/>
    <mergeCell ref="A4:N4"/>
  </mergeCells>
  <conditionalFormatting sqref="B20 D20:N20">
    <cfRule type="cellIs" dxfId="1" priority="1" operator="lessThan">
      <formula>0</formula>
    </cfRule>
  </conditionalFormatting>
  <pageMargins left="0.2" right="0.2" top="0.5" bottom="0.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14"/>
  <sheetViews>
    <sheetView zoomScale="90" zoomScaleNormal="90" workbookViewId="0">
      <selection activeCell="A5" sqref="A5"/>
    </sheetView>
  </sheetViews>
  <sheetFormatPr defaultColWidth="9.109375" defaultRowHeight="13.2" x14ac:dyDescent="0.25"/>
  <cols>
    <col min="1" max="1" width="21.33203125" style="27" customWidth="1"/>
    <col min="2" max="2" width="15.44140625" style="27" customWidth="1"/>
    <col min="3" max="5" width="14.6640625" style="27" customWidth="1"/>
    <col min="6" max="6" width="13.44140625" style="27" customWidth="1"/>
    <col min="7" max="7" width="15.5546875" style="27" customWidth="1"/>
    <col min="8" max="8" width="13.44140625" style="27" customWidth="1"/>
    <col min="9" max="9" width="14.88671875" style="27" customWidth="1"/>
    <col min="10" max="10" width="13.6640625" style="27" bestFit="1" customWidth="1"/>
    <col min="11" max="11" width="14.6640625" style="27" bestFit="1" customWidth="1"/>
    <col min="12" max="12" width="16" style="27" bestFit="1" customWidth="1"/>
    <col min="13" max="13" width="15" style="27" bestFit="1" customWidth="1"/>
    <col min="14" max="14" width="14.88671875" style="27" customWidth="1"/>
    <col min="15" max="16376" width="9.109375" style="27"/>
    <col min="16377" max="16377" width="11.6640625" style="27" bestFit="1" customWidth="1"/>
    <col min="16378" max="16384" width="9.109375" style="27"/>
  </cols>
  <sheetData>
    <row r="1" spans="1:14" s="21" customFormat="1" ht="15.75" customHeight="1" x14ac:dyDescent="0.25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s="21" customFormat="1" ht="12.7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s="21" customFormat="1" ht="12.75" customHeight="1" x14ac:dyDescent="0.25">
      <c r="A3" s="23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s="21" customFormat="1" ht="12.75" customHeight="1" x14ac:dyDescent="0.25">
      <c r="A4" s="23" t="s">
        <v>44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14" s="21" customFormat="1" ht="12.75" customHeight="1" x14ac:dyDescent="0.25">
      <c r="A5" s="24" t="s">
        <v>26</v>
      </c>
      <c r="C5" s="25"/>
      <c r="K5" s="26"/>
    </row>
    <row r="6" spans="1:14" s="27" customFormat="1" ht="14.25" customHeight="1" x14ac:dyDescent="0.25">
      <c r="A6" s="24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s="27" customFormat="1" ht="14.25" customHeight="1" x14ac:dyDescent="0.25">
      <c r="B7" s="34" t="s">
        <v>23</v>
      </c>
      <c r="C7" s="34" t="s">
        <v>23</v>
      </c>
      <c r="D7" s="34" t="s">
        <v>23</v>
      </c>
      <c r="E7" s="34" t="s">
        <v>23</v>
      </c>
      <c r="F7" s="34" t="s">
        <v>23</v>
      </c>
      <c r="G7" s="34" t="s">
        <v>23</v>
      </c>
      <c r="H7" s="34" t="s">
        <v>23</v>
      </c>
      <c r="I7" s="34" t="s">
        <v>23</v>
      </c>
      <c r="J7" s="34" t="s">
        <v>39</v>
      </c>
      <c r="K7" s="34" t="s">
        <v>39</v>
      </c>
      <c r="L7" s="34" t="s">
        <v>39</v>
      </c>
      <c r="M7" s="34" t="s">
        <v>39</v>
      </c>
    </row>
    <row r="8" spans="1:14" s="27" customFormat="1" ht="13.8" thickBot="1" x14ac:dyDescent="0.3">
      <c r="A8" s="29"/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5</v>
      </c>
      <c r="H8" s="30" t="s">
        <v>6</v>
      </c>
      <c r="I8" s="30" t="s">
        <v>7</v>
      </c>
      <c r="J8" s="30" t="s">
        <v>8</v>
      </c>
      <c r="K8" s="30" t="s">
        <v>9</v>
      </c>
      <c r="L8" s="30" t="s">
        <v>10</v>
      </c>
      <c r="M8" s="30" t="s">
        <v>11</v>
      </c>
      <c r="N8" s="31" t="s">
        <v>12</v>
      </c>
    </row>
    <row r="9" spans="1:14" s="27" customFormat="1" x14ac:dyDescent="0.25">
      <c r="A9" s="27" t="s">
        <v>31</v>
      </c>
      <c r="B9" s="1">
        <v>48600</v>
      </c>
      <c r="C9" s="1">
        <v>196200</v>
      </c>
      <c r="D9" s="1">
        <v>50200</v>
      </c>
      <c r="E9" s="1">
        <v>-74500</v>
      </c>
      <c r="F9" s="1">
        <v>-5191700</v>
      </c>
      <c r="G9" s="1">
        <v>14574700</v>
      </c>
      <c r="H9" s="1">
        <v>-6780200</v>
      </c>
      <c r="I9" s="1">
        <v>-2453800</v>
      </c>
      <c r="J9" s="1">
        <v>4000000</v>
      </c>
      <c r="K9" s="1">
        <v>4000000</v>
      </c>
      <c r="L9" s="1">
        <v>4000000</v>
      </c>
      <c r="M9" s="1">
        <v>-12369500</v>
      </c>
      <c r="N9" s="1">
        <v>0</v>
      </c>
    </row>
    <row r="10" spans="1:14" s="27" customFormat="1" x14ac:dyDescent="0.25">
      <c r="A10" s="27" t="s">
        <v>32</v>
      </c>
      <c r="B10" s="1">
        <v>56800</v>
      </c>
      <c r="C10" s="1">
        <v>40800</v>
      </c>
      <c r="D10" s="1">
        <v>9800</v>
      </c>
      <c r="E10" s="1">
        <v>2999700</v>
      </c>
      <c r="F10" s="1">
        <v>5193300</v>
      </c>
      <c r="G10" s="1">
        <v>4107000</v>
      </c>
      <c r="H10" s="1">
        <v>1130300</v>
      </c>
      <c r="I10" s="1">
        <v>6627900</v>
      </c>
      <c r="J10" s="1">
        <v>72800</v>
      </c>
      <c r="K10" s="1">
        <v>-877200</v>
      </c>
      <c r="L10" s="1">
        <v>-909400</v>
      </c>
      <c r="M10" s="1">
        <v>-3040600</v>
      </c>
      <c r="N10" s="10">
        <v>15411200</v>
      </c>
    </row>
    <row r="11" spans="1:14" s="27" customFormat="1" x14ac:dyDescent="0.25">
      <c r="A11" s="27" t="s">
        <v>27</v>
      </c>
      <c r="B11" s="17">
        <v>3000000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3000000</v>
      </c>
    </row>
    <row r="12" spans="1:14" s="27" customFormat="1" x14ac:dyDescent="0.25">
      <c r="A12" s="27" t="s">
        <v>13</v>
      </c>
      <c r="B12" s="5">
        <v>3105400</v>
      </c>
      <c r="C12" s="5">
        <v>237000</v>
      </c>
      <c r="D12" s="5">
        <v>60000</v>
      </c>
      <c r="E12" s="5">
        <v>2925200</v>
      </c>
      <c r="F12" s="5">
        <v>1600</v>
      </c>
      <c r="G12" s="5">
        <v>18681700</v>
      </c>
      <c r="H12" s="5">
        <v>-5649900</v>
      </c>
      <c r="I12" s="5">
        <v>4174100</v>
      </c>
      <c r="J12" s="5">
        <v>4072800</v>
      </c>
      <c r="K12" s="5">
        <v>3122800</v>
      </c>
      <c r="L12" s="5">
        <v>3090600</v>
      </c>
      <c r="M12" s="5">
        <v>-15410100</v>
      </c>
      <c r="N12" s="5">
        <v>18411200</v>
      </c>
    </row>
    <row r="13" spans="1:14" s="27" customFormat="1" x14ac:dyDescent="0.25">
      <c r="A13" s="27" t="s">
        <v>14</v>
      </c>
      <c r="B13" s="3">
        <v>12158594</v>
      </c>
      <c r="C13" s="3">
        <v>4213194</v>
      </c>
      <c r="D13" s="3">
        <v>4402294</v>
      </c>
      <c r="E13" s="3">
        <v>4454794</v>
      </c>
      <c r="F13" s="3">
        <v>5761294</v>
      </c>
      <c r="G13" s="3">
        <v>5761894</v>
      </c>
      <c r="H13" s="3">
        <v>21445494</v>
      </c>
      <c r="I13" s="3">
        <v>10644694</v>
      </c>
      <c r="J13" s="3">
        <v>59484994</v>
      </c>
      <c r="K13" s="3">
        <v>53556594</v>
      </c>
      <c r="L13" s="3">
        <v>46667294</v>
      </c>
      <c r="M13" s="3">
        <v>39756694</v>
      </c>
      <c r="N13" s="7"/>
    </row>
    <row r="14" spans="1:14" s="27" customFormat="1" ht="13.8" thickBot="1" x14ac:dyDescent="0.3">
      <c r="A14" s="27" t="s">
        <v>15</v>
      </c>
      <c r="B14" s="8">
        <v>15263994</v>
      </c>
      <c r="C14" s="8">
        <v>4450194</v>
      </c>
      <c r="D14" s="8">
        <v>4462294</v>
      </c>
      <c r="E14" s="8">
        <v>7379994</v>
      </c>
      <c r="F14" s="8">
        <v>5762894</v>
      </c>
      <c r="G14" s="8">
        <v>24443594</v>
      </c>
      <c r="H14" s="8">
        <v>15795594</v>
      </c>
      <c r="I14" s="8">
        <v>14818794</v>
      </c>
      <c r="J14" s="8">
        <v>63557794</v>
      </c>
      <c r="K14" s="8">
        <v>56679394</v>
      </c>
      <c r="L14" s="8">
        <v>49757894</v>
      </c>
      <c r="M14" s="8">
        <v>24346594</v>
      </c>
      <c r="N14" s="13"/>
    </row>
    <row r="15" spans="1:14" s="27" customFormat="1" ht="13.8" thickTop="1" x14ac:dyDescent="0.25">
      <c r="A15" s="27" t="s">
        <v>16</v>
      </c>
      <c r="B15" s="1">
        <v>11050800</v>
      </c>
      <c r="C15" s="1">
        <v>47900</v>
      </c>
      <c r="D15" s="1">
        <v>7500</v>
      </c>
      <c r="E15" s="1">
        <v>1618700</v>
      </c>
      <c r="F15" s="1">
        <v>1000</v>
      </c>
      <c r="G15" s="1">
        <v>-1900</v>
      </c>
      <c r="H15" s="1">
        <v>5150900</v>
      </c>
      <c r="I15" s="1">
        <v>-44666200</v>
      </c>
      <c r="J15" s="1">
        <v>10001200</v>
      </c>
      <c r="K15" s="1">
        <v>10012100</v>
      </c>
      <c r="L15" s="1">
        <v>10001200</v>
      </c>
      <c r="M15" s="1">
        <v>12188000</v>
      </c>
      <c r="N15" s="1">
        <v>15411200</v>
      </c>
    </row>
    <row r="16" spans="1:14" s="27" customFormat="1" x14ac:dyDescent="0.25">
      <c r="A16" s="27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3000000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3000000</v>
      </c>
    </row>
    <row r="17" spans="1:14" s="27" customFormat="1" x14ac:dyDescent="0.25">
      <c r="A17" s="27" t="s">
        <v>17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/>
      <c r="N17" s="17">
        <v>0</v>
      </c>
    </row>
    <row r="18" spans="1:14" s="27" customFormat="1" x14ac:dyDescent="0.25">
      <c r="A18" s="27" t="s">
        <v>18</v>
      </c>
      <c r="B18" s="11">
        <v>11050800</v>
      </c>
      <c r="C18" s="11">
        <v>47900</v>
      </c>
      <c r="D18" s="11">
        <v>7500</v>
      </c>
      <c r="E18" s="11">
        <v>1618700</v>
      </c>
      <c r="F18" s="11">
        <v>1000</v>
      </c>
      <c r="G18" s="11">
        <v>2998100</v>
      </c>
      <c r="H18" s="11">
        <v>5150900</v>
      </c>
      <c r="I18" s="11">
        <v>-44666200</v>
      </c>
      <c r="J18" s="11">
        <v>10001200</v>
      </c>
      <c r="K18" s="11">
        <v>10012100</v>
      </c>
      <c r="L18" s="11">
        <v>10001200</v>
      </c>
      <c r="M18" s="11">
        <v>12188000</v>
      </c>
      <c r="N18" s="11">
        <v>18411200</v>
      </c>
    </row>
    <row r="19" spans="1:14" s="27" customFormat="1" ht="13.8" thickBot="1" x14ac:dyDescent="0.3">
      <c r="A19" s="27" t="s">
        <v>19</v>
      </c>
      <c r="B19" s="8">
        <v>4213194</v>
      </c>
      <c r="C19" s="8">
        <v>4402294</v>
      </c>
      <c r="D19" s="8">
        <v>4454794</v>
      </c>
      <c r="E19" s="8">
        <v>5761294</v>
      </c>
      <c r="F19" s="8">
        <v>5761894</v>
      </c>
      <c r="G19" s="8">
        <v>21445494</v>
      </c>
      <c r="H19" s="8">
        <v>10644694</v>
      </c>
      <c r="I19" s="8">
        <v>59484994</v>
      </c>
      <c r="J19" s="8">
        <v>53556594</v>
      </c>
      <c r="K19" s="8">
        <v>46667294</v>
      </c>
      <c r="L19" s="8">
        <v>39756694</v>
      </c>
      <c r="M19" s="32">
        <v>12158594</v>
      </c>
      <c r="N19" s="8"/>
    </row>
    <row r="20" spans="1:14" s="27" customFormat="1" ht="13.8" thickTop="1" x14ac:dyDescent="0.25">
      <c r="B20" s="15"/>
      <c r="C20" s="15" t="s">
        <v>45</v>
      </c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</row>
    <row r="21" spans="1:14" s="27" customFormat="1" x14ac:dyDescent="0.25"/>
    <row r="22" spans="1:14" s="27" customFormat="1" x14ac:dyDescent="0.25"/>
    <row r="23" spans="1:14" s="27" customFormat="1" x14ac:dyDescent="0.25"/>
    <row r="24" spans="1:14" s="27" customFormat="1" x14ac:dyDescent="0.25"/>
    <row r="25" spans="1:14" s="27" customFormat="1" x14ac:dyDescent="0.25"/>
    <row r="26" spans="1:14" s="27" customFormat="1" x14ac:dyDescent="0.25">
      <c r="F26" s="38"/>
    </row>
    <row r="27" spans="1:14" s="27" customFormat="1" x14ac:dyDescent="0.25"/>
    <row r="28" spans="1:14" s="27" customFormat="1" x14ac:dyDescent="0.25"/>
    <row r="29" spans="1:14" s="27" customFormat="1" x14ac:dyDescent="0.25"/>
    <row r="30" spans="1:14" s="27" customFormat="1" x14ac:dyDescent="0.25"/>
    <row r="31" spans="1:14" s="27" customFormat="1" x14ac:dyDescent="0.25"/>
    <row r="32" spans="1:1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14" s="27" customFormat="1" x14ac:dyDescent="0.25"/>
  </sheetData>
  <sheetProtection algorithmName="SHA-512" hashValue="DRRnnJLoZVYxY6CeRaDtbHV05UtC5qoxTSUflC5gq6tZT6UzND5XC9LOQemxnTcO2O9ML5WnKrJd0mCRBy6bEA==" saltValue="l5aKMcTmT0Gjc9zHkvMGSw==" spinCount="100000" sheet="1" objects="1" scenarios="1" selectLockedCells="1" selectUnlockedCells="1"/>
  <mergeCells count="4">
    <mergeCell ref="A1:N1"/>
    <mergeCell ref="A2:N2"/>
    <mergeCell ref="A3:N3"/>
    <mergeCell ref="A4:N4"/>
  </mergeCells>
  <conditionalFormatting sqref="B20 D20:N20">
    <cfRule type="cellIs" dxfId="0" priority="1" operator="lessThan">
      <formula>0</formula>
    </cfRule>
  </conditionalFormatting>
  <pageMargins left="0.2" right="0.2" top="0.5" bottom="0.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Combined</vt:lpstr>
      <vt:lpstr>GSD and USD General Cash Flow</vt:lpstr>
      <vt:lpstr>MNPS General Cash Flow</vt:lpstr>
      <vt:lpstr>GSD Debt Service Cash Flow</vt:lpstr>
      <vt:lpstr>MNPS Debt Service Cash Flow</vt:lpstr>
      <vt:lpstr>USD Debt Service Cash Flow</vt:lpstr>
      <vt:lpstr>Combined!Print_Area</vt:lpstr>
      <vt:lpstr>'GSD and USD General Cash Flow'!Print_Area</vt:lpstr>
      <vt:lpstr>'GSD Debt Service Cash Flow'!Print_Area</vt:lpstr>
      <vt:lpstr>'MNPS Debt Service Cash Flow'!Print_Area</vt:lpstr>
      <vt:lpstr>'MNPS General Cash Flow'!Print_Area</vt:lpstr>
      <vt:lpstr>'USD Debt Service Cash Flow'!Print_Area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McClarin, Greg (Finance - OMB)</dc:creator>
  <cp:lastModifiedBy>Stone, Roy (Finance - Acctg and Reporting)</cp:lastModifiedBy>
  <cp:lastPrinted>2023-01-03T23:58:22Z</cp:lastPrinted>
  <dcterms:created xsi:type="dcterms:W3CDTF">2018-08-10T19:33:27Z</dcterms:created>
  <dcterms:modified xsi:type="dcterms:W3CDTF">2026-05-06T13:50:39Z</dcterms:modified>
</cp:coreProperties>
</file>